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ontrat from oeuf charc 2022" sheetId="1" r:id="rId1"/>
  </sheets>
  <definedNames>
    <definedName name="_xlnm.Print_Area" localSheetId="0">'Contrat from oeuf charc 2022'!$A$1:$Y$41</definedName>
    <definedName name="Excel_BuiltIn_Print_Area" localSheetId="0">'Contrat from oeuf charc 2022'!$A$1:$Y$41</definedName>
  </definedNames>
  <calcPr fullCalcOnLoad="1"/>
</workbook>
</file>

<file path=xl/sharedStrings.xml><?xml version="1.0" encoding="utf-8"?>
<sst xmlns="http://schemas.openxmlformats.org/spreadsheetml/2006/main" count="75" uniqueCount="69">
  <si>
    <t>NOM :</t>
  </si>
  <si>
    <t xml:space="preserve">……………………………………………………….                                                </t>
  </si>
  <si>
    <t>"je certifie avoir pris et remis mon adhésion de 13€ pour l'année 2023"  signature :</t>
  </si>
  <si>
    <t xml:space="preserve"> Tel:</t>
  </si>
  <si>
    <t>Tableau des commandes – Période : octobre 2023 - mars 2024</t>
  </si>
  <si>
    <t>prix au Kg</t>
  </si>
  <si>
    <t>Indiquer les commandes dans chaque case sauf les cases grisées</t>
  </si>
  <si>
    <t>poid de la part</t>
  </si>
  <si>
    <t>500 g</t>
  </si>
  <si>
    <t>500g</t>
  </si>
  <si>
    <t>150 g</t>
  </si>
  <si>
    <t>environ 300g</t>
  </si>
  <si>
    <t>prix</t>
  </si>
  <si>
    <t>boite de 6 fromage blanc</t>
  </si>
  <si>
    <t>Rond frais</t>
  </si>
  <si>
    <t>Rigotte</t>
  </si>
  <si>
    <t>Apéro</t>
  </si>
  <si>
    <t>Brique</t>
  </si>
  <si>
    <t>part de tomme 16€ /kg</t>
  </si>
  <si>
    <t>Tomme bleu 20€/kg</t>
  </si>
  <si>
    <t>Lait le litre</t>
  </si>
  <si>
    <t>yaourt nature 500g pot verre</t>
  </si>
  <si>
    <t>Yaourt nature (par4)</t>
  </si>
  <si>
    <t>Yaourt vanille (par 4)</t>
  </si>
  <si>
    <t>Yaourt citron (par 4)</t>
  </si>
  <si>
    <t>Yaourt aux fruit (par 4)</t>
  </si>
  <si>
    <t>Petit doux 300g</t>
  </si>
  <si>
    <t>les 6 œufs</t>
  </si>
  <si>
    <t>roti</t>
  </si>
  <si>
    <t>saucisson à cuire</t>
  </si>
  <si>
    <t>saucisse</t>
  </si>
  <si>
    <t>godiveau</t>
  </si>
  <si>
    <t>pâté de foie</t>
  </si>
  <si>
    <t>saucisson sec</t>
  </si>
  <si>
    <t>Blanche</t>
  </si>
  <si>
    <t>Affiné</t>
  </si>
  <si>
    <t>Date</t>
  </si>
  <si>
    <t>octobre</t>
  </si>
  <si>
    <t>novembre</t>
  </si>
  <si>
    <t>dec</t>
  </si>
  <si>
    <t>janvier</t>
  </si>
  <si>
    <t>fevrier</t>
  </si>
  <si>
    <t>mars</t>
  </si>
  <si>
    <t>Nombre total</t>
  </si>
  <si>
    <t>Somme total</t>
  </si>
  <si>
    <t xml:space="preserve">Paiement en                          </t>
  </si>
  <si>
    <t xml:space="preserve">une fois : </t>
  </si>
  <si>
    <t>par chèque N°……………</t>
  </si>
  <si>
    <t>2 fois :</t>
  </si>
  <si>
    <t>3 fois :</t>
  </si>
  <si>
    <r>
      <rPr>
        <sz val="10"/>
        <color indexed="8"/>
        <rFont val="Calibri"/>
        <family val="2"/>
      </rPr>
      <t xml:space="preserve"> </t>
    </r>
    <r>
      <rPr>
        <b/>
        <u val="single"/>
        <sz val="10"/>
        <color indexed="8"/>
        <rFont val="Calibri"/>
        <family val="2"/>
      </rPr>
      <t xml:space="preserve">Tous les chèques doivent être libellés à l’ordre de GAEC des Pâquerettes  </t>
    </r>
  </si>
  <si>
    <t>Fait en 2 exemplaires, à</t>
  </si>
  <si>
    <t>………………………………..</t>
  </si>
  <si>
    <t>le</t>
  </si>
  <si>
    <t>………………….</t>
  </si>
  <si>
    <t>Signatures :</t>
  </si>
  <si>
    <t>Producteur</t>
  </si>
  <si>
    <t>L’adhérent</t>
  </si>
  <si>
    <t>Contrat d’engagement mutuel entre le GAEC des Paquerettes</t>
  </si>
  <si>
    <t xml:space="preserve"> Représenté par Sébastien MOUTON    355 chemin de Vaugelas – A Châteauneuf</t>
  </si>
  <si>
    <t>Tél : 04 77 75 45 05  mail : fermedespaquerettes@gmail.com</t>
  </si>
  <si>
    <t>et les adhérents de l’AMAP de Fonsala</t>
  </si>
  <si>
    <t>Article 1 : Engagement de l’adhérent à l’AMAP</t>
  </si>
  <si>
    <t xml:space="preserve">L’adhérent (NOM, Prénom) : </t>
  </si>
  <si>
    <t>N° ADHERENT :</t>
  </si>
  <si>
    <t>Adresse :</t>
  </si>
  <si>
    <t xml:space="preserve">Tel : </t>
  </si>
  <si>
    <t>mail :</t>
  </si>
  <si>
    <t xml:space="preserve">Si pas de courriel, autre moyen d’être tenu informé des activités de l’AMAP : </t>
  </si>
</sst>
</file>

<file path=xl/styles.xml><?xml version="1.0" encoding="utf-8"?>
<styleSheet xmlns="http://schemas.openxmlformats.org/spreadsheetml/2006/main">
  <numFmts count="9">
    <numFmt numFmtId="164" formatCode="General"/>
    <numFmt numFmtId="165" formatCode="#,##0.00&quot; €&quot;;[RED]\-#,##0.00&quot; €&quot;"/>
    <numFmt numFmtId="166" formatCode="[$-40C]dd\-mmm"/>
    <numFmt numFmtId="167" formatCode="#,##0.0&quot; €&quot;;[RED]\-#,##0.0&quot; €&quot;"/>
    <numFmt numFmtId="168" formatCode="[$-40C]mmm\-yy"/>
    <numFmt numFmtId="169" formatCode="0"/>
    <numFmt numFmtId="170" formatCode="General"/>
    <numFmt numFmtId="171" formatCode="#,##0.00_ ;[RED]\-#,##0.00\ "/>
    <numFmt numFmtId="172" formatCode="#,##0.00&quot; €&quot;"/>
  </numFmts>
  <fonts count="18">
    <font>
      <sz val="11"/>
      <color indexed="8"/>
      <name val="Calibri"/>
      <family val="2"/>
    </font>
    <font>
      <sz val="10"/>
      <name val="Arial"/>
      <family val="0"/>
    </font>
    <font>
      <sz val="14"/>
      <color indexed="8"/>
      <name val="Calibri"/>
      <family val="2"/>
    </font>
    <font>
      <b/>
      <sz val="11"/>
      <color indexed="8"/>
      <name val="Calibri"/>
      <family val="2"/>
    </font>
    <font>
      <sz val="8"/>
      <color indexed="8"/>
      <name val="Calibri"/>
      <family val="2"/>
    </font>
    <font>
      <b/>
      <sz val="12"/>
      <color indexed="8"/>
      <name val="Calibri"/>
      <family val="2"/>
    </font>
    <font>
      <sz val="10"/>
      <color indexed="8"/>
      <name val="Calibri"/>
      <family val="2"/>
    </font>
    <font>
      <i/>
      <sz val="10"/>
      <color indexed="8"/>
      <name val="Calibri"/>
      <family val="2"/>
    </font>
    <font>
      <sz val="6"/>
      <color indexed="8"/>
      <name val="Calibri"/>
      <family val="2"/>
    </font>
    <font>
      <sz val="12"/>
      <color indexed="8"/>
      <name val="Calibri"/>
      <family val="2"/>
    </font>
    <font>
      <b/>
      <sz val="8"/>
      <color indexed="8"/>
      <name val="Calibri"/>
      <family val="2"/>
    </font>
    <font>
      <sz val="7"/>
      <color indexed="8"/>
      <name val="Calibri"/>
      <family val="2"/>
    </font>
    <font>
      <sz val="9"/>
      <color indexed="8"/>
      <name val="Calibri"/>
      <family val="2"/>
    </font>
    <font>
      <b/>
      <sz val="8"/>
      <color indexed="10"/>
      <name val="Calibri"/>
      <family val="2"/>
    </font>
    <font>
      <b/>
      <u val="single"/>
      <sz val="10"/>
      <color indexed="8"/>
      <name val="Calibri"/>
      <family val="2"/>
    </font>
    <font>
      <b/>
      <sz val="10"/>
      <color indexed="8"/>
      <name val="Calibri"/>
      <family val="2"/>
    </font>
    <font>
      <vertAlign val="superscript"/>
      <sz val="10"/>
      <color indexed="8"/>
      <name val="Calibri"/>
      <family val="0"/>
    </font>
    <font>
      <u val="single"/>
      <sz val="10"/>
      <color indexed="8"/>
      <name val="Calibri"/>
      <family val="0"/>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s>
  <borders count="39">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diagonalDown="1">
      <left style="medium">
        <color indexed="8"/>
      </left>
      <right>
        <color indexed="63"/>
      </right>
      <top>
        <color indexed="63"/>
      </top>
      <bottom>
        <color indexed="63"/>
      </bottom>
      <diagonal style="thin">
        <color indexed="8"/>
      </diagonal>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color indexed="63"/>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7">
    <xf numFmtId="164" fontId="0" fillId="0" borderId="0" xfId="0" applyAlignment="1">
      <alignment/>
    </xf>
    <xf numFmtId="164" fontId="0" fillId="2" borderId="0" xfId="0" applyFont="1" applyFill="1" applyAlignment="1">
      <alignment/>
    </xf>
    <xf numFmtId="164" fontId="2" fillId="2" borderId="0" xfId="0" applyFont="1" applyFill="1" applyAlignment="1">
      <alignment horizontal="right"/>
    </xf>
    <xf numFmtId="164" fontId="0" fillId="2" borderId="0" xfId="0" applyFont="1" applyFill="1" applyBorder="1" applyAlignment="1" applyProtection="1">
      <alignment horizontal="center"/>
      <protection locked="0"/>
    </xf>
    <xf numFmtId="164" fontId="0" fillId="2" borderId="0" xfId="0" applyFont="1" applyFill="1" applyAlignment="1" applyProtection="1">
      <alignment horizontal="center"/>
      <protection locked="0"/>
    </xf>
    <xf numFmtId="164" fontId="3" fillId="3" borderId="0" xfId="0" applyFont="1" applyFill="1" applyAlignment="1">
      <alignment/>
    </xf>
    <xf numFmtId="164" fontId="0" fillId="3" borderId="0" xfId="0" applyFont="1" applyFill="1" applyAlignment="1">
      <alignment/>
    </xf>
    <xf numFmtId="165" fontId="0" fillId="3" borderId="0" xfId="0" applyNumberFormat="1" applyFont="1" applyFill="1" applyAlignment="1">
      <alignment/>
    </xf>
    <xf numFmtId="165" fontId="0" fillId="2" borderId="0" xfId="0" applyNumberFormat="1" applyFont="1" applyFill="1" applyAlignment="1">
      <alignment/>
    </xf>
    <xf numFmtId="164" fontId="0" fillId="2" borderId="0" xfId="0" applyFont="1" applyFill="1" applyAlignment="1">
      <alignment horizontal="right"/>
    </xf>
    <xf numFmtId="164" fontId="0" fillId="2" borderId="0" xfId="0" applyFont="1" applyFill="1" applyAlignment="1" applyProtection="1">
      <alignment/>
      <protection locked="0"/>
    </xf>
    <xf numFmtId="164" fontId="0" fillId="2" borderId="0" xfId="0" applyFont="1" applyFill="1" applyBorder="1" applyAlignment="1">
      <alignment horizontal="left"/>
    </xf>
    <xf numFmtId="164" fontId="0" fillId="2" borderId="0" xfId="0" applyFont="1" applyFill="1" applyAlignment="1" applyProtection="1">
      <alignment/>
      <protection/>
    </xf>
    <xf numFmtId="164" fontId="2" fillId="2" borderId="0" xfId="0" applyFont="1" applyFill="1" applyAlignment="1" applyProtection="1">
      <alignment/>
      <protection/>
    </xf>
    <xf numFmtId="164" fontId="2" fillId="2" borderId="0"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0" fillId="2" borderId="2" xfId="0" applyFont="1" applyFill="1" applyBorder="1" applyAlignment="1" applyProtection="1">
      <alignment/>
      <protection/>
    </xf>
    <xf numFmtId="165" fontId="4" fillId="2" borderId="2" xfId="0" applyNumberFormat="1" applyFont="1" applyFill="1" applyBorder="1" applyAlignment="1" applyProtection="1">
      <alignment horizontal="center" vertical="center" wrapText="1"/>
      <protection/>
    </xf>
    <xf numFmtId="165" fontId="0" fillId="2" borderId="3" xfId="0" applyNumberFormat="1" applyFont="1" applyFill="1" applyBorder="1" applyAlignment="1">
      <alignment horizontal="center" vertical="center"/>
    </xf>
    <xf numFmtId="164" fontId="0" fillId="2" borderId="0" xfId="0" applyFont="1" applyFill="1" applyBorder="1" applyAlignment="1">
      <alignment/>
    </xf>
    <xf numFmtId="164" fontId="5" fillId="2" borderId="0" xfId="0" applyFont="1" applyFill="1" applyBorder="1" applyAlignment="1" applyProtection="1">
      <alignment horizontal="center" vertical="top" wrapText="1"/>
      <protection/>
    </xf>
    <xf numFmtId="164" fontId="6" fillId="2" borderId="0" xfId="0" applyFont="1" applyFill="1" applyBorder="1" applyAlignment="1" applyProtection="1">
      <alignment vertical="top" wrapText="1"/>
      <protection/>
    </xf>
    <xf numFmtId="164" fontId="7" fillId="2" borderId="0" xfId="0" applyFont="1" applyFill="1" applyAlignment="1" applyProtection="1">
      <alignment/>
      <protection/>
    </xf>
    <xf numFmtId="164" fontId="4" fillId="2" borderId="4" xfId="0" applyFont="1" applyFill="1" applyBorder="1" applyAlignment="1" applyProtection="1">
      <alignment vertical="center" wrapText="1"/>
      <protection/>
    </xf>
    <xf numFmtId="164" fontId="0" fillId="2" borderId="5" xfId="0" applyFont="1" applyFill="1" applyBorder="1" applyAlignment="1" applyProtection="1">
      <alignment/>
      <protection/>
    </xf>
    <xf numFmtId="164" fontId="0" fillId="2" borderId="5" xfId="0" applyFont="1" applyFill="1" applyBorder="1" applyAlignment="1">
      <alignment horizontal="center" vertical="center"/>
    </xf>
    <xf numFmtId="164" fontId="4" fillId="2" borderId="6" xfId="0" applyFont="1" applyFill="1" applyBorder="1" applyAlignment="1">
      <alignment horizontal="center" vertical="center" wrapText="1"/>
    </xf>
    <xf numFmtId="164" fontId="4" fillId="2" borderId="7" xfId="0" applyFont="1" applyFill="1" applyBorder="1" applyAlignment="1" applyProtection="1">
      <alignment horizontal="center" vertical="center" wrapText="1"/>
      <protection/>
    </xf>
    <xf numFmtId="164" fontId="4" fillId="2" borderId="1" xfId="0" applyFont="1" applyFill="1" applyBorder="1" applyAlignment="1" applyProtection="1">
      <alignment horizontal="center" vertical="center" wrapText="1"/>
      <protection/>
    </xf>
    <xf numFmtId="164" fontId="4" fillId="2" borderId="2" xfId="0" applyFont="1" applyFill="1" applyBorder="1" applyAlignment="1" applyProtection="1">
      <alignment horizontal="center" vertical="center" wrapText="1"/>
      <protection/>
    </xf>
    <xf numFmtId="164" fontId="4" fillId="2" borderId="3" xfId="0" applyFont="1" applyFill="1" applyBorder="1" applyAlignment="1" applyProtection="1">
      <alignment horizontal="center" vertical="center" wrapText="1"/>
      <protection/>
    </xf>
    <xf numFmtId="164" fontId="4" fillId="2" borderId="8" xfId="0" applyFont="1" applyFill="1" applyBorder="1" applyAlignment="1" applyProtection="1">
      <alignment horizontal="center" vertical="center" wrapText="1"/>
      <protection/>
    </xf>
    <xf numFmtId="164" fontId="4" fillId="2" borderId="9" xfId="0" applyFont="1" applyFill="1" applyBorder="1" applyAlignment="1" applyProtection="1">
      <alignment horizontal="center" vertical="center" wrapText="1"/>
      <protection/>
    </xf>
    <xf numFmtId="164" fontId="0" fillId="2" borderId="8" xfId="0" applyFont="1" applyFill="1" applyBorder="1" applyAlignment="1" applyProtection="1">
      <alignment/>
      <protection/>
    </xf>
    <xf numFmtId="166" fontId="0" fillId="0" borderId="0" xfId="0" applyNumberFormat="1" applyBorder="1" applyAlignment="1">
      <alignment/>
    </xf>
    <xf numFmtId="164" fontId="8" fillId="2" borderId="10" xfId="0" applyFont="1" applyFill="1" applyBorder="1" applyAlignment="1" applyProtection="1">
      <alignment horizontal="center" vertical="center" wrapText="1"/>
      <protection/>
    </xf>
    <xf numFmtId="164" fontId="0" fillId="2" borderId="0" xfId="0" applyFont="1" applyFill="1" applyBorder="1" applyAlignment="1" applyProtection="1">
      <alignment/>
      <protection/>
    </xf>
    <xf numFmtId="166" fontId="0" fillId="0" borderId="0" xfId="0" applyNumberFormat="1" applyFont="1" applyBorder="1" applyAlignment="1">
      <alignment/>
    </xf>
    <xf numFmtId="164" fontId="4" fillId="2" borderId="11" xfId="0" applyFont="1" applyFill="1" applyBorder="1" applyAlignment="1" applyProtection="1">
      <alignment horizontal="left" vertical="center" wrapText="1"/>
      <protection/>
    </xf>
    <xf numFmtId="165" fontId="4" fillId="2" borderId="12" xfId="0" applyNumberFormat="1" applyFont="1" applyFill="1" applyBorder="1" applyAlignment="1" applyProtection="1">
      <alignment horizontal="center" vertical="center" wrapText="1"/>
      <protection/>
    </xf>
    <xf numFmtId="165" fontId="4" fillId="2" borderId="13" xfId="0" applyNumberFormat="1" applyFont="1" applyFill="1" applyBorder="1" applyAlignment="1" applyProtection="1">
      <alignment horizontal="center" vertical="center" wrapText="1"/>
      <protection/>
    </xf>
    <xf numFmtId="165" fontId="4" fillId="2" borderId="14" xfId="0" applyNumberFormat="1" applyFont="1" applyFill="1" applyBorder="1" applyAlignment="1" applyProtection="1">
      <alignment horizontal="center" vertical="center" wrapText="1"/>
      <protection/>
    </xf>
    <xf numFmtId="165" fontId="4" fillId="2" borderId="15" xfId="0" applyNumberFormat="1" applyFont="1" applyFill="1" applyBorder="1" applyAlignment="1" applyProtection="1">
      <alignment horizontal="center" vertical="center" wrapText="1"/>
      <protection/>
    </xf>
    <xf numFmtId="167" fontId="4" fillId="2" borderId="8" xfId="0" applyNumberFormat="1" applyFont="1" applyFill="1" applyBorder="1" applyAlignment="1" applyProtection="1">
      <alignment horizontal="center" vertical="center" wrapText="1"/>
      <protection/>
    </xf>
    <xf numFmtId="167" fontId="4" fillId="2" borderId="12" xfId="0" applyNumberFormat="1" applyFont="1" applyFill="1" applyBorder="1" applyAlignment="1" applyProtection="1">
      <alignment horizontal="center" vertical="center" wrapText="1"/>
      <protection/>
    </xf>
    <xf numFmtId="165" fontId="4" fillId="2" borderId="16" xfId="0" applyNumberFormat="1" applyFont="1" applyFill="1" applyBorder="1" applyAlignment="1" applyProtection="1">
      <alignment horizontal="center" vertical="center" wrapText="1"/>
      <protection/>
    </xf>
    <xf numFmtId="167" fontId="0" fillId="2" borderId="12" xfId="0" applyNumberFormat="1" applyFont="1" applyFill="1" applyBorder="1" applyAlignment="1">
      <alignment horizontal="center"/>
    </xf>
    <xf numFmtId="165" fontId="0" fillId="2" borderId="13" xfId="0" applyNumberFormat="1" applyFont="1" applyFill="1" applyBorder="1" applyAlignment="1">
      <alignment horizontal="center"/>
    </xf>
    <xf numFmtId="165" fontId="0" fillId="2" borderId="15" xfId="0" applyNumberFormat="1" applyFont="1" applyFill="1" applyBorder="1" applyAlignment="1">
      <alignment horizontal="center"/>
    </xf>
    <xf numFmtId="168" fontId="6" fillId="2" borderId="17" xfId="0" applyNumberFormat="1" applyFont="1" applyFill="1" applyBorder="1" applyAlignment="1">
      <alignment horizontal="center" vertical="center" textRotation="90" wrapText="1"/>
    </xf>
    <xf numFmtId="166" fontId="0" fillId="0" borderId="18" xfId="0" applyNumberFormat="1" applyBorder="1" applyAlignment="1">
      <alignment/>
    </xf>
    <xf numFmtId="169" fontId="9" fillId="2" borderId="1" xfId="0" applyNumberFormat="1" applyFont="1" applyFill="1" applyBorder="1" applyAlignment="1" applyProtection="1">
      <alignment vertical="top" wrapText="1"/>
      <protection locked="0"/>
    </xf>
    <xf numFmtId="169" fontId="9" fillId="2" borderId="2" xfId="0" applyNumberFormat="1" applyFont="1" applyFill="1" applyBorder="1" applyAlignment="1" applyProtection="1">
      <alignment vertical="top" wrapText="1"/>
      <protection locked="0"/>
    </xf>
    <xf numFmtId="169" fontId="9" fillId="2" borderId="3" xfId="0" applyNumberFormat="1" applyFont="1" applyFill="1" applyBorder="1" applyAlignment="1" applyProtection="1">
      <alignment vertical="top" wrapText="1"/>
      <protection locked="0"/>
    </xf>
    <xf numFmtId="169" fontId="9" fillId="2" borderId="19" xfId="0" applyNumberFormat="1" applyFont="1" applyFill="1" applyBorder="1" applyAlignment="1" applyProtection="1">
      <alignment vertical="top" wrapText="1"/>
      <protection locked="0"/>
    </xf>
    <xf numFmtId="169" fontId="9" fillId="2" borderId="9" xfId="0" applyNumberFormat="1" applyFont="1" applyFill="1" applyBorder="1" applyAlignment="1" applyProtection="1">
      <alignment vertical="top" wrapText="1"/>
      <protection locked="0"/>
    </xf>
    <xf numFmtId="169" fontId="0" fillId="2" borderId="19" xfId="0" applyNumberFormat="1" applyFont="1" applyFill="1" applyBorder="1" applyAlignment="1">
      <alignment/>
    </xf>
    <xf numFmtId="169" fontId="0" fillId="4" borderId="1" xfId="0" applyNumberFormat="1" applyFont="1" applyFill="1" applyBorder="1" applyAlignment="1">
      <alignment/>
    </xf>
    <xf numFmtId="169" fontId="0" fillId="4" borderId="2" xfId="0" applyNumberFormat="1" applyFont="1" applyFill="1" applyBorder="1" applyAlignment="1">
      <alignment/>
    </xf>
    <xf numFmtId="169" fontId="0" fillId="2" borderId="3" xfId="0" applyNumberFormat="1" applyFont="1" applyFill="1" applyBorder="1" applyAlignment="1">
      <alignment/>
    </xf>
    <xf numFmtId="166" fontId="0" fillId="0" borderId="20" xfId="0" applyNumberFormat="1" applyFont="1" applyBorder="1" applyAlignment="1">
      <alignment/>
    </xf>
    <xf numFmtId="169" fontId="9" fillId="2" borderId="21" xfId="0" applyNumberFormat="1" applyFont="1" applyFill="1" applyBorder="1" applyAlignment="1" applyProtection="1">
      <alignment vertical="top" wrapText="1"/>
      <protection locked="0"/>
    </xf>
    <xf numFmtId="169" fontId="9" fillId="2" borderId="10" xfId="0" applyNumberFormat="1" applyFont="1" applyFill="1" applyBorder="1" applyAlignment="1" applyProtection="1">
      <alignment vertical="top" wrapText="1"/>
      <protection locked="0"/>
    </xf>
    <xf numFmtId="169" fontId="9" fillId="2" borderId="22" xfId="0" applyNumberFormat="1" applyFont="1" applyFill="1" applyBorder="1" applyAlignment="1" applyProtection="1">
      <alignment vertical="top" wrapText="1"/>
      <protection locked="0"/>
    </xf>
    <xf numFmtId="169" fontId="9" fillId="2" borderId="23" xfId="0" applyNumberFormat="1" applyFont="1" applyFill="1" applyBorder="1" applyAlignment="1" applyProtection="1">
      <alignment vertical="top" wrapText="1"/>
      <protection locked="0"/>
    </xf>
    <xf numFmtId="169" fontId="9" fillId="2" borderId="24" xfId="0" applyNumberFormat="1" applyFont="1" applyFill="1" applyBorder="1" applyAlignment="1" applyProtection="1">
      <alignment vertical="top" wrapText="1"/>
      <protection locked="0"/>
    </xf>
    <xf numFmtId="169" fontId="0" fillId="2" borderId="23" xfId="0" applyNumberFormat="1" applyFont="1" applyFill="1" applyBorder="1" applyAlignment="1">
      <alignment/>
    </xf>
    <xf numFmtId="169" fontId="0" fillId="2" borderId="21" xfId="0" applyNumberFormat="1" applyFont="1" applyFill="1" applyBorder="1" applyAlignment="1">
      <alignment/>
    </xf>
    <xf numFmtId="169" fontId="0" fillId="2" borderId="10" xfId="0" applyNumberFormat="1" applyFont="1" applyFill="1" applyBorder="1" applyAlignment="1">
      <alignment/>
    </xf>
    <xf numFmtId="169" fontId="0" fillId="2" borderId="22" xfId="0" applyNumberFormat="1" applyFont="1" applyFill="1" applyBorder="1" applyAlignment="1">
      <alignment/>
    </xf>
    <xf numFmtId="166" fontId="0" fillId="0" borderId="20" xfId="0" applyNumberFormat="1" applyBorder="1" applyAlignment="1">
      <alignment/>
    </xf>
    <xf numFmtId="169" fontId="0" fillId="4" borderId="21" xfId="0" applyNumberFormat="1" applyFont="1" applyFill="1" applyBorder="1" applyAlignment="1">
      <alignment/>
    </xf>
    <xf numFmtId="169" fontId="0" fillId="4" borderId="10" xfId="0" applyNumberFormat="1" applyFont="1" applyFill="1" applyBorder="1" applyAlignment="1">
      <alignment/>
    </xf>
    <xf numFmtId="169" fontId="10" fillId="2" borderId="10" xfId="0" applyNumberFormat="1" applyFont="1" applyFill="1" applyBorder="1" applyAlignment="1">
      <alignment horizontal="center" wrapText="1"/>
    </xf>
    <xf numFmtId="166" fontId="0" fillId="0" borderId="18" xfId="0" applyNumberFormat="1" applyFont="1" applyBorder="1" applyAlignment="1">
      <alignment/>
    </xf>
    <xf numFmtId="169" fontId="9" fillId="2" borderId="3" xfId="0" applyNumberFormat="1" applyFont="1" applyFill="1" applyBorder="1" applyAlignment="1" applyProtection="1">
      <alignment horizontal="center" vertical="top" wrapText="1"/>
      <protection locked="0"/>
    </xf>
    <xf numFmtId="169" fontId="9" fillId="2" borderId="9" xfId="0" applyNumberFormat="1" applyFont="1" applyFill="1" applyBorder="1" applyAlignment="1" applyProtection="1">
      <alignment horizontal="center" vertical="top" wrapText="1"/>
      <protection locked="0"/>
    </xf>
    <xf numFmtId="169" fontId="0" fillId="2" borderId="1" xfId="0" applyNumberFormat="1" applyFont="1" applyFill="1" applyBorder="1" applyAlignment="1">
      <alignment/>
    </xf>
    <xf numFmtId="169" fontId="0" fillId="2" borderId="2" xfId="0" applyNumberFormat="1" applyFont="1" applyFill="1" applyBorder="1" applyAlignment="1">
      <alignment/>
    </xf>
    <xf numFmtId="169" fontId="10" fillId="2" borderId="2" xfId="0" applyNumberFormat="1" applyFont="1" applyFill="1" applyBorder="1" applyAlignment="1">
      <alignment horizontal="center" wrapText="1"/>
    </xf>
    <xf numFmtId="169" fontId="9" fillId="2" borderId="22" xfId="0" applyNumberFormat="1" applyFont="1" applyFill="1" applyBorder="1" applyAlignment="1" applyProtection="1">
      <alignment horizontal="center" vertical="top" wrapText="1"/>
      <protection locked="0"/>
    </xf>
    <xf numFmtId="169" fontId="9" fillId="2" borderId="24" xfId="0" applyNumberFormat="1" applyFont="1" applyFill="1" applyBorder="1" applyAlignment="1" applyProtection="1">
      <alignment horizontal="center" vertical="top" wrapText="1"/>
      <protection locked="0"/>
    </xf>
    <xf numFmtId="166" fontId="0" fillId="0" borderId="25" xfId="0" applyNumberFormat="1" applyBorder="1" applyAlignment="1">
      <alignment/>
    </xf>
    <xf numFmtId="169" fontId="9" fillId="2" borderId="4" xfId="0" applyNumberFormat="1" applyFont="1" applyFill="1" applyBorder="1" applyAlignment="1" applyProtection="1">
      <alignment vertical="top" wrapText="1"/>
      <protection locked="0"/>
    </xf>
    <xf numFmtId="169" fontId="9" fillId="2" borderId="5" xfId="0" applyNumberFormat="1" applyFont="1" applyFill="1" applyBorder="1" applyAlignment="1" applyProtection="1">
      <alignment vertical="top" wrapText="1"/>
      <protection locked="0"/>
    </xf>
    <xf numFmtId="169" fontId="9" fillId="2" borderId="6" xfId="0" applyNumberFormat="1" applyFont="1" applyFill="1" applyBorder="1" applyAlignment="1" applyProtection="1">
      <alignment vertical="top" wrapText="1"/>
      <protection locked="0"/>
    </xf>
    <xf numFmtId="169" fontId="9" fillId="2" borderId="26" xfId="0" applyNumberFormat="1" applyFont="1" applyFill="1" applyBorder="1" applyAlignment="1" applyProtection="1">
      <alignment vertical="top" wrapText="1"/>
      <protection locked="0"/>
    </xf>
    <xf numFmtId="169" fontId="9" fillId="2" borderId="27" xfId="0" applyNumberFormat="1" applyFont="1" applyFill="1" applyBorder="1" applyAlignment="1" applyProtection="1">
      <alignment vertical="top" wrapText="1"/>
      <protection locked="0"/>
    </xf>
    <xf numFmtId="169" fontId="0" fillId="2" borderId="26" xfId="0" applyNumberFormat="1" applyFont="1" applyFill="1" applyBorder="1" applyAlignment="1">
      <alignment/>
    </xf>
    <xf numFmtId="169" fontId="0" fillId="4" borderId="4" xfId="0" applyNumberFormat="1" applyFont="1" applyFill="1" applyBorder="1" applyAlignment="1">
      <alignment/>
    </xf>
    <xf numFmtId="169" fontId="0" fillId="4" borderId="5" xfId="0" applyNumberFormat="1" applyFont="1" applyFill="1" applyBorder="1" applyAlignment="1">
      <alignment/>
    </xf>
    <xf numFmtId="169" fontId="0" fillId="2" borderId="6" xfId="0" applyNumberFormat="1" applyFont="1" applyFill="1" applyBorder="1" applyAlignment="1">
      <alignment/>
    </xf>
    <xf numFmtId="166" fontId="0" fillId="0" borderId="25" xfId="0" applyNumberFormat="1" applyFont="1" applyBorder="1" applyAlignment="1">
      <alignment/>
    </xf>
    <xf numFmtId="169" fontId="0" fillId="2" borderId="4" xfId="0" applyNumberFormat="1" applyFont="1" applyFill="1" applyBorder="1" applyAlignment="1">
      <alignment/>
    </xf>
    <xf numFmtId="169" fontId="0" fillId="2" borderId="5" xfId="0" applyNumberFormat="1" applyFont="1" applyFill="1" applyBorder="1" applyAlignment="1">
      <alignment/>
    </xf>
    <xf numFmtId="169" fontId="9" fillId="2" borderId="6" xfId="0" applyNumberFormat="1" applyFont="1" applyFill="1" applyBorder="1" applyAlignment="1" applyProtection="1">
      <alignment horizontal="center" vertical="top" wrapText="1"/>
      <protection locked="0"/>
    </xf>
    <xf numFmtId="169" fontId="9" fillId="2" borderId="27" xfId="0" applyNumberFormat="1" applyFont="1" applyFill="1" applyBorder="1" applyAlignment="1" applyProtection="1">
      <alignment horizontal="center" vertical="top" wrapText="1"/>
      <protection locked="0"/>
    </xf>
    <xf numFmtId="169" fontId="10" fillId="2" borderId="5" xfId="0" applyNumberFormat="1" applyFont="1" applyFill="1" applyBorder="1" applyAlignment="1">
      <alignment horizontal="center" wrapText="1"/>
    </xf>
    <xf numFmtId="169" fontId="10" fillId="4" borderId="2" xfId="0" applyNumberFormat="1" applyFont="1" applyFill="1" applyBorder="1" applyAlignment="1">
      <alignment horizontal="center" wrapText="1"/>
    </xf>
    <xf numFmtId="169" fontId="10" fillId="4" borderId="10" xfId="0" applyNumberFormat="1" applyFont="1" applyFill="1" applyBorder="1" applyAlignment="1">
      <alignment horizontal="center" wrapText="1"/>
    </xf>
    <xf numFmtId="164" fontId="10" fillId="2" borderId="28" xfId="0" applyFont="1" applyFill="1" applyBorder="1" applyAlignment="1">
      <alignment horizontal="center" vertical="top" wrapText="1"/>
    </xf>
    <xf numFmtId="164" fontId="9" fillId="2" borderId="29" xfId="0" applyFont="1" applyFill="1" applyBorder="1" applyAlignment="1">
      <alignment horizontal="center" vertical="top" wrapText="1"/>
    </xf>
    <xf numFmtId="164" fontId="9" fillId="2" borderId="30" xfId="0" applyFont="1" applyFill="1" applyBorder="1" applyAlignment="1">
      <alignment horizontal="center" vertical="top" wrapText="1"/>
    </xf>
    <xf numFmtId="164" fontId="9" fillId="2" borderId="31" xfId="0" applyFont="1" applyFill="1" applyBorder="1" applyAlignment="1">
      <alignment horizontal="center" vertical="top" wrapText="1"/>
    </xf>
    <xf numFmtId="164" fontId="9" fillId="2" borderId="32" xfId="0" applyFont="1" applyFill="1" applyBorder="1" applyAlignment="1">
      <alignment horizontal="center" vertical="top" wrapText="1"/>
    </xf>
    <xf numFmtId="164" fontId="9" fillId="2" borderId="33" xfId="0" applyFont="1" applyFill="1" applyBorder="1" applyAlignment="1">
      <alignment horizontal="center" vertical="top" wrapText="1"/>
    </xf>
    <xf numFmtId="164" fontId="10" fillId="2" borderId="34" xfId="0" applyFont="1" applyFill="1" applyBorder="1" applyAlignment="1">
      <alignment horizontal="center" vertical="top" wrapText="1"/>
    </xf>
    <xf numFmtId="171" fontId="11" fillId="2" borderId="4" xfId="0" applyNumberFormat="1" applyFont="1" applyFill="1" applyBorder="1" applyAlignment="1">
      <alignment horizontal="center" vertical="top" wrapText="1"/>
    </xf>
    <xf numFmtId="171" fontId="11" fillId="2" borderId="5" xfId="0" applyNumberFormat="1" applyFont="1" applyFill="1" applyBorder="1" applyAlignment="1">
      <alignment horizontal="center" vertical="top" wrapText="1"/>
    </xf>
    <xf numFmtId="171" fontId="11" fillId="2" borderId="6" xfId="0" applyNumberFormat="1" applyFont="1" applyFill="1" applyBorder="1" applyAlignment="1">
      <alignment horizontal="center" vertical="top" wrapText="1"/>
    </xf>
    <xf numFmtId="171" fontId="11" fillId="2" borderId="26" xfId="0" applyNumberFormat="1" applyFont="1" applyFill="1" applyBorder="1" applyAlignment="1">
      <alignment horizontal="center" vertical="top" wrapText="1"/>
    </xf>
    <xf numFmtId="171" fontId="11" fillId="2" borderId="27" xfId="0" applyNumberFormat="1" applyFont="1" applyFill="1" applyBorder="1" applyAlignment="1">
      <alignment horizontal="center" vertical="top" wrapText="1"/>
    </xf>
    <xf numFmtId="164" fontId="12" fillId="2" borderId="0" xfId="0" applyFont="1" applyFill="1" applyAlignment="1">
      <alignment/>
    </xf>
    <xf numFmtId="171" fontId="0" fillId="2" borderId="35" xfId="0" applyNumberFormat="1" applyFont="1" applyFill="1" applyBorder="1" applyAlignment="1">
      <alignment horizontal="center"/>
    </xf>
    <xf numFmtId="166" fontId="10" fillId="2" borderId="0" xfId="0" applyNumberFormat="1" applyFont="1" applyFill="1" applyBorder="1" applyAlignment="1">
      <alignment horizontal="center" wrapText="1"/>
    </xf>
    <xf numFmtId="164" fontId="6" fillId="2" borderId="0" xfId="0" applyFont="1" applyFill="1" applyAlignment="1">
      <alignment/>
    </xf>
    <xf numFmtId="164" fontId="6" fillId="2" borderId="0" xfId="0" applyFont="1" applyFill="1" applyAlignment="1">
      <alignment horizontal="right"/>
    </xf>
    <xf numFmtId="172" fontId="13" fillId="2" borderId="36" xfId="0" applyNumberFormat="1" applyFont="1" applyFill="1" applyBorder="1" applyAlignment="1">
      <alignment horizontal="center"/>
    </xf>
    <xf numFmtId="164" fontId="0" fillId="2" borderId="10" xfId="0" applyFont="1" applyFill="1" applyBorder="1" applyAlignment="1" applyProtection="1">
      <alignment/>
      <protection locked="0"/>
    </xf>
    <xf numFmtId="169" fontId="0" fillId="2" borderId="0" xfId="0" applyNumberFormat="1" applyFont="1" applyFill="1" applyAlignment="1" applyProtection="1">
      <alignment/>
      <protection locked="0"/>
    </xf>
    <xf numFmtId="164" fontId="0" fillId="2" borderId="0" xfId="0" applyFont="1" applyFill="1" applyAlignment="1" applyProtection="1">
      <alignment/>
      <protection locked="0"/>
    </xf>
    <xf numFmtId="164" fontId="6" fillId="2" borderId="0" xfId="0" applyFont="1" applyFill="1" applyAlignment="1">
      <alignment horizontal="left" indent="7"/>
    </xf>
    <xf numFmtId="164" fontId="0" fillId="2" borderId="0" xfId="0" applyFont="1" applyFill="1" applyAlignment="1" applyProtection="1">
      <alignment horizontal="right"/>
      <protection locked="0"/>
    </xf>
    <xf numFmtId="164" fontId="4" fillId="2" borderId="0" xfId="0" applyFont="1" applyFill="1" applyAlignment="1">
      <alignment/>
    </xf>
    <xf numFmtId="166" fontId="10" fillId="2" borderId="10" xfId="0" applyNumberFormat="1" applyFont="1" applyFill="1" applyBorder="1" applyAlignment="1">
      <alignment horizontal="center" wrapText="1"/>
    </xf>
    <xf numFmtId="166" fontId="10" fillId="2" borderId="5" xfId="0" applyNumberFormat="1" applyFont="1" applyFill="1" applyBorder="1" applyAlignment="1">
      <alignment horizontal="center" wrapText="1"/>
    </xf>
    <xf numFmtId="166" fontId="10" fillId="2" borderId="2" xfId="0" applyNumberFormat="1" applyFont="1" applyFill="1" applyBorder="1" applyAlignment="1">
      <alignment horizontal="center" wrapText="1"/>
    </xf>
    <xf numFmtId="164" fontId="15" fillId="2" borderId="0" xfId="0" applyFont="1" applyFill="1" applyAlignment="1">
      <alignment horizontal="center"/>
    </xf>
    <xf numFmtId="164" fontId="6" fillId="2" borderId="0" xfId="0" applyFont="1" applyFill="1" applyAlignment="1">
      <alignment horizontal="center"/>
    </xf>
    <xf numFmtId="164" fontId="6" fillId="2" borderId="0" xfId="0" applyFont="1" applyFill="1" applyAlignment="1">
      <alignment horizontal="justify"/>
    </xf>
    <xf numFmtId="164" fontId="15" fillId="2" borderId="0" xfId="0" applyFont="1" applyFill="1" applyAlignment="1">
      <alignment horizontal="left"/>
    </xf>
    <xf numFmtId="164" fontId="0" fillId="2" borderId="10" xfId="0" applyFont="1" applyFill="1" applyBorder="1" applyAlignment="1" applyProtection="1">
      <alignment horizontal="center"/>
      <protection locked="0"/>
    </xf>
    <xf numFmtId="164" fontId="15" fillId="2" borderId="0" xfId="0" applyFont="1" applyFill="1" applyAlignment="1">
      <alignment horizontal="right"/>
    </xf>
    <xf numFmtId="164" fontId="0" fillId="2" borderId="13" xfId="0" applyFont="1" applyFill="1" applyBorder="1" applyAlignment="1" applyProtection="1">
      <alignment/>
      <protection locked="0"/>
    </xf>
    <xf numFmtId="164" fontId="0" fillId="2" borderId="37" xfId="0" applyFont="1" applyFill="1" applyBorder="1" applyAlignment="1" applyProtection="1">
      <alignment/>
      <protection locked="0"/>
    </xf>
    <xf numFmtId="164" fontId="0" fillId="2" borderId="38" xfId="0" applyFont="1" applyFill="1" applyBorder="1" applyAlignment="1" applyProtection="1">
      <alignment/>
      <protection locked="0"/>
    </xf>
    <xf numFmtId="164" fontId="0" fillId="2" borderId="0" xfId="0" applyFon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58</xdr:row>
      <xdr:rowOff>38100</xdr:rowOff>
    </xdr:from>
    <xdr:to>
      <xdr:col>17</xdr:col>
      <xdr:colOff>371475</xdr:colOff>
      <xdr:row>96</xdr:row>
      <xdr:rowOff>171450</xdr:rowOff>
    </xdr:to>
    <xdr:sp fLocksText="0">
      <xdr:nvSpPr>
        <xdr:cNvPr id="1" name="ZoneTexte 1"/>
        <xdr:cNvSpPr txBox="1">
          <a:spLocks noChangeArrowheads="1"/>
        </xdr:cNvSpPr>
      </xdr:nvSpPr>
      <xdr:spPr>
        <a:xfrm>
          <a:off x="57150" y="10582275"/>
          <a:ext cx="7058025" cy="73723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Calibri"/>
              <a:ea typeface="Calibri"/>
              <a:cs typeface="Calibri"/>
            </a:rPr>
            <a:t>L’adhérent s’engage en son nom à régler d’avance l’achat de </a:t>
          </a:r>
          <a:r>
            <a:rPr lang="en-US" cap="none" sz="1000" b="1" i="0" u="none" baseline="0">
              <a:solidFill>
                <a:srgbClr val="000000"/>
              </a:solidFill>
              <a:latin typeface="Calibri"/>
              <a:ea typeface="Calibri"/>
              <a:cs typeface="Calibri"/>
            </a:rPr>
            <a:t>fromages de vache et produits dérivés ainsi que des œufs </a:t>
          </a:r>
          <a:r>
            <a:rPr lang="en-US" cap="none" sz="1000" b="0" i="0" u="none" baseline="0">
              <a:solidFill>
                <a:srgbClr val="000000"/>
              </a:solidFill>
              <a:latin typeface="Calibri"/>
              <a:ea typeface="Calibri"/>
              <a:cs typeface="Calibri"/>
            </a:rPr>
            <a:t>dans le cadre du présent contrat validé par </a:t>
          </a:r>
          <a:r>
            <a:rPr lang="en-US" cap="none" sz="1000" b="1" i="0" u="none" baseline="0">
              <a:solidFill>
                <a:srgbClr val="000000"/>
              </a:solidFill>
              <a:latin typeface="Calibri"/>
              <a:ea typeface="Calibri"/>
              <a:cs typeface="Calibri"/>
            </a:rPr>
            <a:t>l’AMAP de Fonsala</a:t>
          </a:r>
          <a:r>
            <a:rPr lang="en-US" cap="none" sz="1000" b="0" i="0" u="none" baseline="0">
              <a:solidFill>
                <a:srgbClr val="000000"/>
              </a:solidFill>
              <a:latin typeface="Calibri"/>
              <a:ea typeface="Calibri"/>
              <a:cs typeface="Calibri"/>
            </a:rPr>
            <a:t> auprès du producteur précité. L’adhérent s’engage à respecter le présent contrat, les statuts et le Règlement Intérieur de l’AMAP de Fonsala.
En cas d’absence à une distribution, l’adhérent s’engage à prévenir les producteurs au moins 7 jours à l’avance, faute de quoi, si aucun acheteur ne se manifeste sur place, le panier sera redistribué aux personnes tenant la permanence de la distribution, sans dédommagement possible de l’adhérent. En cas de désistement définitif ou temporaire (non consécutif à un cas de force majeur), charge à l’adhérent en question de trouver un remplaçant.
</a:t>
          </a:r>
          <a:r>
            <a:rPr lang="en-US" cap="none" sz="1000" b="1" i="0" u="none" baseline="0">
              <a:solidFill>
                <a:srgbClr val="000000"/>
              </a:solidFill>
              <a:latin typeface="Calibri"/>
              <a:ea typeface="Calibri"/>
              <a:cs typeface="Calibri"/>
            </a:rPr>
            <a:t>Article 2 : Engagement du producteur
</a:t>
          </a:r>
          <a:r>
            <a:rPr lang="en-US" cap="none" sz="1000" b="0" i="0" u="none" baseline="0">
              <a:solidFill>
                <a:srgbClr val="000000"/>
              </a:solidFill>
              <a:latin typeface="Calibri"/>
              <a:ea typeface="Calibri"/>
              <a:cs typeface="Calibri"/>
            </a:rPr>
            <a:t>Le producteur s’engage à produire des fromages de vache, et autres produits dérivés (voir article 7) le cadre de la charte des AMAP (disponible auprès du réseau des AMAP de Rhône-Alpes, animé par l’Alliance</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Paysans Ecologistes Consommateurs Rhône-Alpes).
Ils s'engagent à fixer les prix de leurs produits en toute transparence. Dans la mesure du possible, ils doivent répercuter les gains d'un engagement à long terme des adhérents sur le tarif, le volume ou la quantité des paniers livrés. Ils s'engagent à être présents régulièrement aux distributions, à expliquer leurs méthodes de production et à communiquer activement sur les écarts éventuels entre prévisions et réalité au fur et à mesure des événements.
En cas d’intempéries ou de force majeure menant à une impossibilité de livrer les produits prévus, ils s'engagent à discuter et mettre en place des solutions de compensation pour les consommateurs. Il devra notamment être envisagé la possibilité de fournir des paniers plus conséquents ou plus variés à des périodes plus propices.
</a:t>
          </a:r>
          <a:r>
            <a:rPr lang="en-US" cap="none" sz="1000" b="1" i="0" u="none" baseline="0">
              <a:solidFill>
                <a:srgbClr val="000000"/>
              </a:solidFill>
              <a:latin typeface="Calibri"/>
              <a:ea typeface="Calibri"/>
              <a:cs typeface="Calibri"/>
            </a:rPr>
            <a:t>Article 3 : Engagement de l’AMAP
</a:t>
          </a:r>
          <a:r>
            <a:rPr lang="en-US" cap="none" sz="1000" b="0" i="0" u="none" baseline="0">
              <a:solidFill>
                <a:srgbClr val="000000"/>
              </a:solidFill>
              <a:latin typeface="Calibri"/>
              <a:ea typeface="Calibri"/>
              <a:cs typeface="Calibri"/>
            </a:rPr>
            <a:t>L’AMAP s'engage à respecter la charte des AMAP et adhère à ce titre au réseau des AMAP de Rhône-Alpes, animé par Alliance Paysans Ecologistes Consommateurs Rhône-Alpes. Elle gère la disponibilité du local, point de rencontre entre consommateurs et producteurs, dans lequel s'effectuent notamment les livraisons. Elle met en place des permanences de distribution pour les adhérents, afin d'aider les producteurs à confectionner et distribuer les paniers. Pour cela, elle fera appel à l’engagement de ses adhérents.
Elle s'engage à faciliter son accès à tous, en mettant en place des systèmes de soutien aux foyers les plus fragiles, notamment en conservant un double système de "commandes" avec contrats d'une part et commandes libres d'autre part.
</a:t>
          </a:r>
          <a:r>
            <a:rPr lang="en-US" cap="none" sz="1000" b="1" i="0" u="none" baseline="0">
              <a:solidFill>
                <a:srgbClr val="000000"/>
              </a:solidFill>
              <a:latin typeface="Calibri"/>
              <a:ea typeface="Calibri"/>
              <a:cs typeface="Calibri"/>
            </a:rPr>
            <a:t>Article 4 : Contenus des paniers
</a:t>
          </a:r>
          <a:r>
            <a:rPr lang="en-US" cap="none" sz="1000" b="0" i="0" u="none" baseline="0">
              <a:solidFill>
                <a:srgbClr val="000000"/>
              </a:solidFill>
              <a:latin typeface="Calibri"/>
              <a:ea typeface="Calibri"/>
              <a:cs typeface="Calibri"/>
            </a:rPr>
            <a:t>Les paniers contiennent des œufs, un assortiment des fromages, et autres produit laitier commandés.
</a:t>
          </a:r>
          <a:r>
            <a:rPr lang="en-US" cap="none" sz="1000" b="1" i="0" u="none" baseline="0">
              <a:solidFill>
                <a:srgbClr val="000000"/>
              </a:solidFill>
              <a:latin typeface="Calibri"/>
              <a:ea typeface="Calibri"/>
              <a:cs typeface="Calibri"/>
            </a:rPr>
            <a:t>Article 5 : Distributions, commandes et règlements
</a:t>
          </a:r>
          <a:r>
            <a:rPr lang="en-US" cap="none" sz="1000" b="0" i="0" u="sng" baseline="0">
              <a:solidFill>
                <a:srgbClr val="000000"/>
              </a:solidFill>
              <a:latin typeface="Calibri"/>
              <a:ea typeface="Calibri"/>
              <a:cs typeface="Calibri"/>
            </a:rPr>
            <a:t>Lieu/horaire/fréquence de distribution</a:t>
          </a:r>
          <a:r>
            <a:rPr lang="en-US" cap="none" sz="1000" b="0" i="0" u="none" baseline="0">
              <a:solidFill>
                <a:srgbClr val="000000"/>
              </a:solidFill>
              <a:latin typeface="Calibri"/>
              <a:ea typeface="Calibri"/>
              <a:cs typeface="Calibri"/>
            </a:rPr>
            <a:t> : Centre Social de Fonsala – salle du Rez de chaussée - Les mardis soirs (de 18h30 à19h30) - Toutes les semaines (cf. tableau commandes et règlements) sauf les semaines grisées.
</a:t>
          </a:r>
          <a:r>
            <a:rPr lang="en-US" cap="none" sz="1000" b="1" i="0" u="none" baseline="0">
              <a:solidFill>
                <a:srgbClr val="000000"/>
              </a:solidFill>
              <a:latin typeface="Calibri"/>
              <a:ea typeface="Calibri"/>
              <a:cs typeface="Calibri"/>
            </a:rPr>
            <a:t>Article 6 : Résiliation
</a:t>
          </a:r>
          <a:r>
            <a:rPr lang="en-US" cap="none" sz="1000" b="0" i="0" u="none" baseline="0">
              <a:solidFill>
                <a:srgbClr val="000000"/>
              </a:solidFill>
              <a:latin typeface="Calibri"/>
              <a:ea typeface="Calibri"/>
              <a:cs typeface="Calibri"/>
            </a:rPr>
            <a:t>Le contrat ne peut être résilié par l’adhérent qu’en cas de force majeure avérée (déménagement, changement non prévisible et conséquent de la composition de la famille ou de la situation sociale). Il ne peut être résilié par le producteur qu’en cas de force majeure avérée ( perte de l’exploitation, perte du cheptel, changement important de la situation familiale entraînant une impossibilité de production.)
</a:t>
          </a:r>
          <a:r>
            <a:rPr lang="en-US" cap="none" sz="1000" b="1" i="0" u="none" baseline="0">
              <a:solidFill>
                <a:srgbClr val="000000"/>
              </a:solidFill>
              <a:latin typeface="Calibri"/>
              <a:ea typeface="Calibri"/>
              <a:cs typeface="Calibri"/>
            </a:rPr>
            <a:t>Article 7 : Montant des commandes (voir tableau au verso)
</a:t>
          </a:r>
          <a:r>
            <a:rPr lang="en-US" cap="none" sz="1000" b="0" i="1" u="none" baseline="0">
              <a:solidFill>
                <a:srgbClr val="000000"/>
              </a:solidFill>
              <a:latin typeface="Calibri"/>
              <a:ea typeface="Calibri"/>
              <a:cs typeface="Calibri"/>
            </a:rPr>
            <a:t>Indiquer les commandes dans chaque case.
</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Alliance PEC Rhône-Alpes </a:t>
          </a:r>
          <a:r>
            <a:rPr lang="en-US" cap="none" sz="1100" b="0" i="0" u="none" baseline="0">
              <a:solidFill>
                <a:srgbClr val="000000"/>
              </a:solidFill>
              <a:latin typeface="Calibri"/>
              <a:ea typeface="Calibri"/>
              <a:cs typeface="Calibri"/>
            </a:rPr>
            <a:t>58 rue Raulin– 69 008 LYON</a:t>
          </a:r>
          <a:r>
            <a:rPr lang="en-US" cap="none" sz="1000" b="0" i="0" u="none" baseline="0">
              <a:solidFill>
                <a:srgbClr val="000000"/>
              </a:solidFill>
              <a:latin typeface="Calibri"/>
              <a:ea typeface="Calibri"/>
              <a:cs typeface="Calibri"/>
            </a:rPr>
            <a:t>. 04 78 37 19 48. </a:t>
          </a:r>
          <a:r>
            <a:rPr lang="en-US" cap="none" sz="1000" b="0" i="0" u="sng" baseline="0">
              <a:solidFill>
                <a:srgbClr val="000000"/>
              </a:solidFill>
              <a:latin typeface="Calibri"/>
              <a:ea typeface="Calibri"/>
              <a:cs typeface="Calibri"/>
            </a:rPr>
            <a:t>www.alliancepec-rhonealpes.org</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D58"/>
  <sheetViews>
    <sheetView tabSelected="1" zoomScale="110" zoomScaleNormal="110" workbookViewId="0" topLeftCell="A1">
      <selection activeCell="AD14" sqref="AD14"/>
    </sheetView>
  </sheetViews>
  <sheetFormatPr defaultColWidth="9.140625" defaultRowHeight="15"/>
  <cols>
    <col min="1" max="1" width="3.140625" style="1" customWidth="1"/>
    <col min="2" max="2" width="8.140625" style="1" customWidth="1"/>
    <col min="3" max="3" width="8.57421875" style="1" customWidth="1"/>
    <col min="4" max="4" width="6.00390625" style="1" customWidth="1"/>
    <col min="5" max="5" width="4.421875" style="1" customWidth="1"/>
    <col min="6" max="6" width="4.28125" style="1" customWidth="1"/>
    <col min="7" max="9" width="5.140625" style="1" customWidth="1"/>
    <col min="10" max="10" width="6.421875" style="1" customWidth="1"/>
    <col min="11" max="11" width="5.140625" style="1" customWidth="1"/>
    <col min="12" max="12" width="9.140625" style="1" customWidth="1"/>
    <col min="13" max="13" width="6.00390625" style="1" customWidth="1"/>
    <col min="14" max="14" width="6.421875" style="1" customWidth="1"/>
    <col min="15" max="15" width="5.57421875" style="1" customWidth="1"/>
    <col min="16" max="16" width="6.8515625" style="1" customWidth="1"/>
    <col min="17" max="17" width="5.57421875" style="1" customWidth="1"/>
    <col min="18" max="18" width="6.140625" style="1" customWidth="1"/>
    <col min="19" max="19" width="0.13671875" style="1" hidden="1" customWidth="1"/>
    <col min="20" max="20" width="5.8515625" style="1" customWidth="1"/>
    <col min="21" max="21" width="6.7109375" style="1" customWidth="1"/>
    <col min="22" max="22" width="7.28125" style="1" customWidth="1"/>
    <col min="23" max="23" width="6.140625" style="1" customWidth="1"/>
    <col min="24" max="24" width="6.28125" style="1" customWidth="1"/>
    <col min="25" max="25" width="7.8515625" style="1" customWidth="1"/>
    <col min="26" max="16384" width="11.421875" style="1" customWidth="1"/>
  </cols>
  <sheetData>
    <row r="1" spans="2:22" ht="18.75">
      <c r="B1" s="2" t="s">
        <v>0</v>
      </c>
      <c r="C1" s="3" t="s">
        <v>1</v>
      </c>
      <c r="D1" s="3"/>
      <c r="E1" s="3"/>
      <c r="F1" s="3"/>
      <c r="G1" s="3"/>
      <c r="H1" s="3"/>
      <c r="I1" s="4"/>
      <c r="J1" s="5" t="s">
        <v>2</v>
      </c>
      <c r="K1" s="6"/>
      <c r="L1" s="6"/>
      <c r="M1" s="6"/>
      <c r="N1" s="6"/>
      <c r="O1" s="6"/>
      <c r="P1" s="6"/>
      <c r="Q1" s="6"/>
      <c r="R1" s="6"/>
      <c r="S1" s="6"/>
      <c r="T1" s="7"/>
      <c r="U1" s="7"/>
      <c r="V1" s="8"/>
    </row>
    <row r="2" spans="2:18" ht="18.75" customHeight="1">
      <c r="B2" s="9" t="s">
        <v>3</v>
      </c>
      <c r="C2" s="3" t="s">
        <v>1</v>
      </c>
      <c r="D2" s="3"/>
      <c r="E2" s="3"/>
      <c r="F2" s="3"/>
      <c r="G2" s="3"/>
      <c r="H2" s="3"/>
      <c r="I2" s="4"/>
      <c r="J2" s="10"/>
      <c r="M2" s="11"/>
      <c r="N2" s="11"/>
      <c r="O2" s="11"/>
      <c r="P2" s="11"/>
      <c r="Q2" s="11"/>
      <c r="R2" s="11"/>
    </row>
    <row r="3" spans="1:30" ht="24" customHeight="1">
      <c r="A3" s="12"/>
      <c r="B3" s="13"/>
      <c r="C3" s="14" t="s">
        <v>4</v>
      </c>
      <c r="D3" s="14"/>
      <c r="E3" s="14"/>
      <c r="F3" s="14"/>
      <c r="G3" s="14"/>
      <c r="H3" s="14"/>
      <c r="I3" s="14"/>
      <c r="J3" s="14"/>
      <c r="K3" s="14"/>
      <c r="L3" s="14"/>
      <c r="M3" s="14"/>
      <c r="N3" s="14"/>
      <c r="O3" s="14"/>
      <c r="P3" s="14"/>
      <c r="Q3" s="14"/>
      <c r="R3" s="15" t="s">
        <v>5</v>
      </c>
      <c r="S3" s="16"/>
      <c r="T3" s="17">
        <v>14.7</v>
      </c>
      <c r="U3" s="17">
        <v>16.8</v>
      </c>
      <c r="V3" s="17">
        <v>14.4</v>
      </c>
      <c r="W3" s="17">
        <v>14.4</v>
      </c>
      <c r="X3" s="17">
        <v>14</v>
      </c>
      <c r="Y3" s="18">
        <v>24.9</v>
      </c>
      <c r="AA3" s="19"/>
      <c r="AB3" s="19"/>
      <c r="AC3" s="19"/>
      <c r="AD3" s="19"/>
    </row>
    <row r="4" spans="1:30" ht="21" customHeight="1">
      <c r="A4" s="20"/>
      <c r="B4" s="21"/>
      <c r="C4" s="12"/>
      <c r="D4" s="22" t="s">
        <v>6</v>
      </c>
      <c r="E4" s="12"/>
      <c r="F4" s="12"/>
      <c r="G4" s="12"/>
      <c r="H4" s="12"/>
      <c r="I4" s="12"/>
      <c r="J4" s="12"/>
      <c r="K4" s="12"/>
      <c r="L4" s="12"/>
      <c r="M4" s="12"/>
      <c r="N4" s="12"/>
      <c r="O4" s="12"/>
      <c r="P4" s="12"/>
      <c r="Q4" s="12"/>
      <c r="R4" s="23" t="s">
        <v>7</v>
      </c>
      <c r="S4" s="24"/>
      <c r="T4" s="25" t="s">
        <v>8</v>
      </c>
      <c r="U4" s="25" t="s">
        <v>9</v>
      </c>
      <c r="V4" s="25" t="s">
        <v>8</v>
      </c>
      <c r="W4" s="25" t="s">
        <v>9</v>
      </c>
      <c r="X4" s="25" t="s">
        <v>10</v>
      </c>
      <c r="Y4" s="26" t="s">
        <v>11</v>
      </c>
      <c r="AA4" s="19"/>
      <c r="AB4" s="19"/>
      <c r="AC4" s="19"/>
      <c r="AD4" s="19"/>
    </row>
    <row r="5" spans="1:30" ht="15" customHeight="1">
      <c r="A5" s="20"/>
      <c r="B5" s="27" t="s">
        <v>12</v>
      </c>
      <c r="C5" s="28" t="s">
        <v>13</v>
      </c>
      <c r="D5" s="29" t="s">
        <v>14</v>
      </c>
      <c r="E5" s="29" t="s">
        <v>15</v>
      </c>
      <c r="F5" s="29"/>
      <c r="G5" s="29" t="s">
        <v>16</v>
      </c>
      <c r="H5" s="29" t="s">
        <v>17</v>
      </c>
      <c r="I5" s="29" t="s">
        <v>18</v>
      </c>
      <c r="J5" s="30" t="s">
        <v>19</v>
      </c>
      <c r="K5" s="31" t="s">
        <v>20</v>
      </c>
      <c r="L5" s="28" t="s">
        <v>21</v>
      </c>
      <c r="M5" s="29" t="s">
        <v>22</v>
      </c>
      <c r="N5" s="29" t="s">
        <v>23</v>
      </c>
      <c r="O5" s="29" t="s">
        <v>24</v>
      </c>
      <c r="P5" s="29" t="s">
        <v>25</v>
      </c>
      <c r="Q5" s="30" t="s">
        <v>26</v>
      </c>
      <c r="R5" s="32" t="s">
        <v>27</v>
      </c>
      <c r="S5" s="33"/>
      <c r="T5" s="28" t="s">
        <v>28</v>
      </c>
      <c r="U5" s="29" t="s">
        <v>29</v>
      </c>
      <c r="V5" s="29" t="s">
        <v>30</v>
      </c>
      <c r="W5" s="29" t="s">
        <v>31</v>
      </c>
      <c r="X5" s="29" t="s">
        <v>32</v>
      </c>
      <c r="Y5" s="30" t="s">
        <v>33</v>
      </c>
      <c r="AA5" s="19"/>
      <c r="AB5" s="19"/>
      <c r="AC5" s="34"/>
      <c r="AD5" s="19"/>
    </row>
    <row r="6" spans="1:30" ht="17.25" customHeight="1">
      <c r="A6" s="20"/>
      <c r="B6" s="27"/>
      <c r="C6" s="28"/>
      <c r="D6" s="29"/>
      <c r="E6" s="35" t="s">
        <v>34</v>
      </c>
      <c r="F6" s="35" t="s">
        <v>35</v>
      </c>
      <c r="G6" s="29"/>
      <c r="H6" s="29"/>
      <c r="I6" s="29"/>
      <c r="J6" s="30"/>
      <c r="K6" s="31"/>
      <c r="L6" s="28"/>
      <c r="M6" s="29"/>
      <c r="N6" s="29"/>
      <c r="O6" s="29"/>
      <c r="P6" s="29"/>
      <c r="Q6" s="30"/>
      <c r="R6" s="32"/>
      <c r="S6" s="36"/>
      <c r="T6" s="28"/>
      <c r="U6" s="29"/>
      <c r="V6" s="29"/>
      <c r="W6" s="29"/>
      <c r="X6" s="29"/>
      <c r="Y6" s="30"/>
      <c r="AA6" s="19"/>
      <c r="AB6" s="19"/>
      <c r="AC6" s="37"/>
      <c r="AD6" s="19"/>
    </row>
    <row r="7" spans="1:30" ht="15.75" customHeight="1">
      <c r="A7" s="20"/>
      <c r="B7" s="38" t="s">
        <v>36</v>
      </c>
      <c r="C7" s="39">
        <v>3.1</v>
      </c>
      <c r="D7" s="40">
        <v>3.1</v>
      </c>
      <c r="E7" s="40">
        <v>3.1</v>
      </c>
      <c r="F7" s="40"/>
      <c r="G7" s="40">
        <v>3.1</v>
      </c>
      <c r="H7" s="40">
        <v>4</v>
      </c>
      <c r="I7" s="41">
        <v>5</v>
      </c>
      <c r="J7" s="42">
        <v>6</v>
      </c>
      <c r="K7" s="43">
        <v>1.1</v>
      </c>
      <c r="L7" s="44">
        <v>2.1</v>
      </c>
      <c r="M7" s="40">
        <v>2.1</v>
      </c>
      <c r="N7" s="40">
        <v>2.5</v>
      </c>
      <c r="O7" s="40">
        <v>2.5</v>
      </c>
      <c r="P7" s="40">
        <v>3</v>
      </c>
      <c r="Q7" s="42">
        <v>2.8</v>
      </c>
      <c r="R7" s="45">
        <v>2.3</v>
      </c>
      <c r="S7" s="36"/>
      <c r="T7" s="46">
        <v>7.3</v>
      </c>
      <c r="U7" s="47">
        <v>8.4</v>
      </c>
      <c r="V7" s="47">
        <v>7.2</v>
      </c>
      <c r="W7" s="47">
        <v>7.2</v>
      </c>
      <c r="X7" s="47">
        <v>2</v>
      </c>
      <c r="Y7" s="48">
        <v>7.5</v>
      </c>
      <c r="AA7" s="19"/>
      <c r="AB7" s="19"/>
      <c r="AC7" s="34"/>
      <c r="AD7" s="19"/>
    </row>
    <row r="8" spans="1:30" ht="16.5" customHeight="1">
      <c r="A8" s="49" t="s">
        <v>37</v>
      </c>
      <c r="B8" s="50">
        <v>45202</v>
      </c>
      <c r="C8" s="51"/>
      <c r="D8" s="52"/>
      <c r="E8" s="52"/>
      <c r="F8" s="52"/>
      <c r="G8" s="52"/>
      <c r="H8" s="52"/>
      <c r="I8" s="52"/>
      <c r="J8" s="53"/>
      <c r="K8" s="54"/>
      <c r="L8" s="51"/>
      <c r="M8" s="52"/>
      <c r="N8" s="52"/>
      <c r="O8" s="52"/>
      <c r="P8" s="52"/>
      <c r="Q8" s="53"/>
      <c r="R8" s="55"/>
      <c r="S8" s="56"/>
      <c r="T8" s="57"/>
      <c r="U8" s="58"/>
      <c r="V8" s="58"/>
      <c r="W8" s="58"/>
      <c r="X8" s="58"/>
      <c r="Y8" s="59"/>
      <c r="AA8" s="19"/>
      <c r="AB8" s="19"/>
      <c r="AC8" s="37"/>
      <c r="AD8" s="19"/>
    </row>
    <row r="9" spans="1:30" ht="15">
      <c r="A9" s="49"/>
      <c r="B9" s="60">
        <v>45209</v>
      </c>
      <c r="C9" s="61"/>
      <c r="D9" s="62"/>
      <c r="E9" s="62"/>
      <c r="F9" s="62"/>
      <c r="G9" s="62"/>
      <c r="H9" s="62"/>
      <c r="I9" s="62"/>
      <c r="J9" s="63"/>
      <c r="K9" s="64"/>
      <c r="L9" s="61"/>
      <c r="M9" s="62"/>
      <c r="N9" s="62"/>
      <c r="O9" s="62"/>
      <c r="P9" s="62"/>
      <c r="Q9" s="63"/>
      <c r="R9" s="65"/>
      <c r="S9" s="66"/>
      <c r="T9" s="67"/>
      <c r="U9" s="68"/>
      <c r="V9" s="68"/>
      <c r="W9" s="68"/>
      <c r="X9" s="68"/>
      <c r="Y9" s="69"/>
      <c r="AA9" s="19"/>
      <c r="AB9" s="19"/>
      <c r="AC9" s="19"/>
      <c r="AD9" s="19"/>
    </row>
    <row r="10" spans="1:30" ht="15">
      <c r="A10" s="49"/>
      <c r="B10" s="70">
        <v>45216</v>
      </c>
      <c r="C10" s="61"/>
      <c r="D10" s="62"/>
      <c r="E10" s="62"/>
      <c r="F10" s="62"/>
      <c r="G10" s="62"/>
      <c r="H10" s="62"/>
      <c r="I10" s="62"/>
      <c r="J10" s="63"/>
      <c r="K10" s="64"/>
      <c r="L10" s="61"/>
      <c r="M10" s="62"/>
      <c r="N10" s="62"/>
      <c r="O10" s="62"/>
      <c r="P10" s="62"/>
      <c r="Q10" s="63"/>
      <c r="R10" s="65"/>
      <c r="S10" s="66"/>
      <c r="T10" s="71"/>
      <c r="U10" s="72"/>
      <c r="V10" s="72"/>
      <c r="W10" s="72"/>
      <c r="X10" s="72"/>
      <c r="Y10" s="69"/>
      <c r="AA10" s="19"/>
      <c r="AB10" s="19"/>
      <c r="AC10" s="19"/>
      <c r="AD10" s="19"/>
    </row>
    <row r="11" spans="1:30" ht="15.75">
      <c r="A11" s="49"/>
      <c r="B11" s="60">
        <v>45223</v>
      </c>
      <c r="C11" s="61"/>
      <c r="D11" s="62"/>
      <c r="E11" s="62"/>
      <c r="F11" s="62"/>
      <c r="G11" s="62"/>
      <c r="H11" s="62"/>
      <c r="I11" s="62"/>
      <c r="J11" s="63"/>
      <c r="K11" s="64"/>
      <c r="L11" s="61"/>
      <c r="M11" s="62"/>
      <c r="N11" s="62"/>
      <c r="O11" s="62"/>
      <c r="P11" s="62"/>
      <c r="Q11" s="63"/>
      <c r="R11" s="65"/>
      <c r="S11" s="66"/>
      <c r="T11" s="67"/>
      <c r="U11" s="73"/>
      <c r="V11" s="68"/>
      <c r="W11" s="73"/>
      <c r="X11" s="73"/>
      <c r="Y11" s="69"/>
      <c r="AA11" s="19"/>
      <c r="AB11" s="19"/>
      <c r="AC11" s="19"/>
      <c r="AD11" s="19"/>
    </row>
    <row r="12" spans="1:30" ht="15.75" customHeight="1">
      <c r="A12" s="49" t="s">
        <v>38</v>
      </c>
      <c r="B12" s="74">
        <v>45237</v>
      </c>
      <c r="C12" s="51"/>
      <c r="D12" s="52"/>
      <c r="E12" s="52"/>
      <c r="F12" s="52"/>
      <c r="G12" s="52"/>
      <c r="H12" s="52"/>
      <c r="I12" s="52"/>
      <c r="J12" s="53"/>
      <c r="K12" s="54"/>
      <c r="L12" s="51"/>
      <c r="M12" s="52"/>
      <c r="N12" s="52"/>
      <c r="O12" s="52"/>
      <c r="P12" s="52"/>
      <c r="Q12" s="75"/>
      <c r="R12" s="76"/>
      <c r="S12" s="56"/>
      <c r="T12" s="77"/>
      <c r="U12" s="78"/>
      <c r="V12" s="78"/>
      <c r="W12" s="79"/>
      <c r="X12" s="79"/>
      <c r="Y12" s="59"/>
      <c r="AA12" s="19"/>
      <c r="AB12" s="19"/>
      <c r="AC12" s="19"/>
      <c r="AD12" s="19"/>
    </row>
    <row r="13" spans="1:30" ht="16.5" customHeight="1">
      <c r="A13" s="49"/>
      <c r="B13" s="70">
        <v>45244</v>
      </c>
      <c r="C13" s="61"/>
      <c r="D13" s="62"/>
      <c r="E13" s="62"/>
      <c r="F13" s="62"/>
      <c r="G13" s="62"/>
      <c r="H13" s="62"/>
      <c r="I13" s="62"/>
      <c r="J13" s="63"/>
      <c r="K13" s="64"/>
      <c r="L13" s="61"/>
      <c r="M13" s="62"/>
      <c r="N13" s="62"/>
      <c r="O13" s="62"/>
      <c r="P13" s="62"/>
      <c r="Q13" s="63"/>
      <c r="R13" s="65"/>
      <c r="S13" s="66"/>
      <c r="T13" s="71"/>
      <c r="U13" s="72"/>
      <c r="V13" s="72"/>
      <c r="W13" s="72"/>
      <c r="X13" s="72"/>
      <c r="Y13" s="69"/>
      <c r="AA13" s="19"/>
      <c r="AB13" s="19"/>
      <c r="AC13" s="19"/>
      <c r="AD13" s="19"/>
    </row>
    <row r="14" spans="1:30" ht="15">
      <c r="A14" s="49"/>
      <c r="B14" s="60">
        <v>45251</v>
      </c>
      <c r="C14" s="61"/>
      <c r="D14" s="62"/>
      <c r="E14" s="62"/>
      <c r="F14" s="62"/>
      <c r="G14" s="62"/>
      <c r="H14" s="62"/>
      <c r="I14" s="62"/>
      <c r="J14" s="63"/>
      <c r="K14" s="64"/>
      <c r="L14" s="61"/>
      <c r="M14" s="62"/>
      <c r="N14" s="62"/>
      <c r="O14" s="62"/>
      <c r="P14" s="62"/>
      <c r="Q14" s="80"/>
      <c r="R14" s="81"/>
      <c r="S14" s="66"/>
      <c r="T14" s="67"/>
      <c r="U14" s="73"/>
      <c r="V14" s="68"/>
      <c r="W14" s="73"/>
      <c r="X14" s="73"/>
      <c r="Y14" s="69"/>
      <c r="AA14" s="19"/>
      <c r="AB14" s="19"/>
      <c r="AC14" s="19"/>
      <c r="AD14" s="19"/>
    </row>
    <row r="15" spans="1:30" ht="18" customHeight="1">
      <c r="A15" s="49"/>
      <c r="B15" s="82">
        <v>45258</v>
      </c>
      <c r="C15" s="83"/>
      <c r="D15" s="84"/>
      <c r="E15" s="84"/>
      <c r="F15" s="84"/>
      <c r="G15" s="84"/>
      <c r="H15" s="84"/>
      <c r="I15" s="84"/>
      <c r="J15" s="85"/>
      <c r="K15" s="86"/>
      <c r="L15" s="83"/>
      <c r="M15" s="84"/>
      <c r="N15" s="84"/>
      <c r="O15" s="84"/>
      <c r="P15" s="84"/>
      <c r="Q15" s="85"/>
      <c r="R15" s="87"/>
      <c r="S15" s="88"/>
      <c r="T15" s="89"/>
      <c r="U15" s="90"/>
      <c r="V15" s="90"/>
      <c r="W15" s="90"/>
      <c r="X15" s="90"/>
      <c r="Y15" s="91"/>
      <c r="AA15" s="19"/>
      <c r="AB15" s="19"/>
      <c r="AC15" s="19"/>
      <c r="AD15" s="19"/>
    </row>
    <row r="16" spans="1:30" ht="16.5" customHeight="1">
      <c r="A16" s="49" t="s">
        <v>39</v>
      </c>
      <c r="B16" s="74">
        <v>45265</v>
      </c>
      <c r="C16" s="51"/>
      <c r="D16" s="52"/>
      <c r="E16" s="52"/>
      <c r="F16" s="52"/>
      <c r="G16" s="52"/>
      <c r="H16" s="52"/>
      <c r="I16" s="52"/>
      <c r="J16" s="53"/>
      <c r="K16" s="54"/>
      <c r="L16" s="51"/>
      <c r="M16" s="52"/>
      <c r="N16" s="52"/>
      <c r="O16" s="52"/>
      <c r="P16" s="52"/>
      <c r="Q16" s="53"/>
      <c r="R16" s="55"/>
      <c r="S16" s="56"/>
      <c r="T16" s="77"/>
      <c r="U16" s="78"/>
      <c r="V16" s="78"/>
      <c r="W16" s="79"/>
      <c r="X16" s="79"/>
      <c r="Y16" s="59"/>
      <c r="AA16" s="19"/>
      <c r="AB16" s="19"/>
      <c r="AC16" s="19"/>
      <c r="AD16" s="19"/>
    </row>
    <row r="17" spans="1:30" ht="15">
      <c r="A17" s="49"/>
      <c r="B17" s="70">
        <v>45272</v>
      </c>
      <c r="C17" s="61"/>
      <c r="D17" s="62"/>
      <c r="E17" s="62"/>
      <c r="F17" s="62"/>
      <c r="G17" s="62"/>
      <c r="H17" s="62"/>
      <c r="I17" s="62"/>
      <c r="J17" s="63"/>
      <c r="K17" s="64"/>
      <c r="L17" s="61"/>
      <c r="M17" s="62"/>
      <c r="N17" s="62"/>
      <c r="O17" s="62"/>
      <c r="P17" s="62"/>
      <c r="Q17" s="63"/>
      <c r="R17" s="65"/>
      <c r="S17" s="66"/>
      <c r="T17" s="71"/>
      <c r="U17" s="72"/>
      <c r="V17" s="72"/>
      <c r="W17" s="72"/>
      <c r="X17" s="72"/>
      <c r="Y17" s="69"/>
      <c r="AA17" s="19"/>
      <c r="AB17" s="19"/>
      <c r="AC17" s="19"/>
      <c r="AD17" s="19"/>
    </row>
    <row r="18" spans="1:30" ht="15.75">
      <c r="A18" s="49"/>
      <c r="B18" s="92">
        <v>45279</v>
      </c>
      <c r="C18" s="83"/>
      <c r="D18" s="84"/>
      <c r="E18" s="84"/>
      <c r="F18" s="84"/>
      <c r="G18" s="84"/>
      <c r="H18" s="84"/>
      <c r="I18" s="84"/>
      <c r="J18" s="85"/>
      <c r="K18" s="86"/>
      <c r="L18" s="83"/>
      <c r="M18" s="84"/>
      <c r="N18" s="84"/>
      <c r="O18" s="84"/>
      <c r="P18" s="84"/>
      <c r="Q18" s="85"/>
      <c r="R18" s="87"/>
      <c r="S18" s="88"/>
      <c r="T18" s="93"/>
      <c r="U18" s="94"/>
      <c r="V18" s="94"/>
      <c r="W18" s="94"/>
      <c r="X18" s="94"/>
      <c r="Y18" s="91"/>
      <c r="AA18" s="19"/>
      <c r="AB18" s="19"/>
      <c r="AC18" s="19"/>
      <c r="AD18" s="19"/>
    </row>
    <row r="19" spans="1:30" ht="15.75" customHeight="1">
      <c r="A19" s="49" t="s">
        <v>40</v>
      </c>
      <c r="B19" s="50">
        <v>45300</v>
      </c>
      <c r="C19" s="51"/>
      <c r="D19" s="52"/>
      <c r="E19" s="52"/>
      <c r="F19" s="52"/>
      <c r="G19" s="52"/>
      <c r="H19" s="52"/>
      <c r="I19" s="52"/>
      <c r="J19" s="53"/>
      <c r="K19" s="54"/>
      <c r="L19" s="51"/>
      <c r="M19" s="52"/>
      <c r="N19" s="52"/>
      <c r="O19" s="52"/>
      <c r="P19" s="52"/>
      <c r="Q19" s="53"/>
      <c r="R19" s="55"/>
      <c r="S19" s="56"/>
      <c r="T19" s="77"/>
      <c r="U19" s="78"/>
      <c r="V19" s="78"/>
      <c r="W19" s="78"/>
      <c r="X19" s="78"/>
      <c r="Y19" s="59"/>
      <c r="AA19" s="19"/>
      <c r="AB19" s="19"/>
      <c r="AC19" s="19"/>
      <c r="AD19" s="19"/>
    </row>
    <row r="20" spans="1:30" ht="16.5" customHeight="1">
      <c r="A20" s="49"/>
      <c r="B20" s="60">
        <v>45307</v>
      </c>
      <c r="C20" s="61"/>
      <c r="D20" s="62"/>
      <c r="E20" s="62"/>
      <c r="F20" s="62"/>
      <c r="G20" s="62"/>
      <c r="H20" s="62"/>
      <c r="I20" s="62"/>
      <c r="J20" s="63"/>
      <c r="K20" s="64"/>
      <c r="L20" s="61"/>
      <c r="M20" s="62"/>
      <c r="N20" s="62"/>
      <c r="O20" s="62"/>
      <c r="P20" s="62"/>
      <c r="Q20" s="80"/>
      <c r="R20" s="81"/>
      <c r="S20" s="66"/>
      <c r="T20" s="67"/>
      <c r="U20" s="68"/>
      <c r="V20" s="68"/>
      <c r="W20" s="73"/>
      <c r="X20" s="73"/>
      <c r="Y20" s="69"/>
      <c r="AA20" s="19"/>
      <c r="AB20" s="19"/>
      <c r="AC20" s="34"/>
      <c r="AD20" s="19"/>
    </row>
    <row r="21" spans="1:30" ht="15">
      <c r="A21" s="49"/>
      <c r="B21" s="70">
        <v>45314</v>
      </c>
      <c r="C21" s="61"/>
      <c r="D21" s="62"/>
      <c r="E21" s="62"/>
      <c r="F21" s="62"/>
      <c r="G21" s="62"/>
      <c r="H21" s="62"/>
      <c r="I21" s="62"/>
      <c r="J21" s="63"/>
      <c r="K21" s="64"/>
      <c r="L21" s="61"/>
      <c r="M21" s="62"/>
      <c r="N21" s="62"/>
      <c r="O21" s="62"/>
      <c r="P21" s="62"/>
      <c r="Q21" s="80"/>
      <c r="R21" s="81"/>
      <c r="S21" s="66"/>
      <c r="T21" s="71"/>
      <c r="U21" s="72"/>
      <c r="V21" s="72"/>
      <c r="W21" s="72"/>
      <c r="X21" s="72"/>
      <c r="Y21" s="69"/>
      <c r="AA21" s="19"/>
      <c r="AB21" s="19"/>
      <c r="AC21" s="37"/>
      <c r="AD21" s="19"/>
    </row>
    <row r="22" spans="1:30" ht="15.75" customHeight="1">
      <c r="A22" s="49"/>
      <c r="B22" s="92">
        <v>45321</v>
      </c>
      <c r="C22" s="83"/>
      <c r="D22" s="84"/>
      <c r="E22" s="84"/>
      <c r="F22" s="84"/>
      <c r="G22" s="84"/>
      <c r="H22" s="84"/>
      <c r="I22" s="84"/>
      <c r="J22" s="85"/>
      <c r="K22" s="86"/>
      <c r="L22" s="83"/>
      <c r="M22" s="84"/>
      <c r="N22" s="84"/>
      <c r="O22" s="84"/>
      <c r="P22" s="84"/>
      <c r="Q22" s="95"/>
      <c r="R22" s="96"/>
      <c r="S22" s="88"/>
      <c r="T22" s="93"/>
      <c r="U22" s="97"/>
      <c r="V22" s="94"/>
      <c r="W22" s="97"/>
      <c r="X22" s="97"/>
      <c r="Y22" s="91"/>
      <c r="AA22" s="19"/>
      <c r="AB22" s="19"/>
      <c r="AC22" s="19"/>
      <c r="AD22" s="19"/>
    </row>
    <row r="23" spans="1:30" ht="15.75" customHeight="1">
      <c r="A23" s="49" t="s">
        <v>41</v>
      </c>
      <c r="B23" s="50">
        <v>45328</v>
      </c>
      <c r="C23" s="51"/>
      <c r="D23" s="52"/>
      <c r="E23" s="52"/>
      <c r="F23" s="52"/>
      <c r="G23" s="52"/>
      <c r="H23" s="52"/>
      <c r="I23" s="52"/>
      <c r="J23" s="53"/>
      <c r="K23" s="54"/>
      <c r="L23" s="51"/>
      <c r="M23" s="52"/>
      <c r="N23" s="52"/>
      <c r="O23" s="52"/>
      <c r="P23" s="52"/>
      <c r="Q23" s="75"/>
      <c r="R23" s="76"/>
      <c r="S23" s="56"/>
      <c r="T23" s="57"/>
      <c r="U23" s="58"/>
      <c r="V23" s="58"/>
      <c r="W23" s="58"/>
      <c r="X23" s="58"/>
      <c r="Y23" s="59"/>
      <c r="AA23" s="19"/>
      <c r="AB23" s="19"/>
      <c r="AC23" s="19"/>
      <c r="AD23" s="19"/>
    </row>
    <row r="24" spans="1:30" ht="15.75" customHeight="1">
      <c r="A24" s="49"/>
      <c r="B24" s="60">
        <v>45335</v>
      </c>
      <c r="C24" s="61"/>
      <c r="D24" s="62"/>
      <c r="E24" s="62"/>
      <c r="F24" s="62"/>
      <c r="G24" s="62"/>
      <c r="H24" s="62"/>
      <c r="I24" s="62"/>
      <c r="J24" s="63"/>
      <c r="K24" s="64"/>
      <c r="L24" s="61"/>
      <c r="M24" s="62"/>
      <c r="N24" s="62"/>
      <c r="O24" s="62"/>
      <c r="P24" s="62"/>
      <c r="Q24" s="63"/>
      <c r="R24" s="65"/>
      <c r="S24" s="66"/>
      <c r="T24" s="67"/>
      <c r="U24" s="68"/>
      <c r="V24" s="68"/>
      <c r="W24" s="73"/>
      <c r="X24" s="73"/>
      <c r="Y24" s="69"/>
      <c r="AA24" s="19"/>
      <c r="AB24" s="19"/>
      <c r="AC24" s="19"/>
      <c r="AD24" s="19"/>
    </row>
    <row r="25" spans="1:30" ht="15.75" customHeight="1">
      <c r="A25" s="49"/>
      <c r="B25" s="92">
        <v>45349</v>
      </c>
      <c r="C25" s="83"/>
      <c r="D25" s="84"/>
      <c r="E25" s="84"/>
      <c r="F25" s="84"/>
      <c r="G25" s="84"/>
      <c r="H25" s="84"/>
      <c r="I25" s="84"/>
      <c r="J25" s="85"/>
      <c r="K25" s="86"/>
      <c r="L25" s="83"/>
      <c r="M25" s="84"/>
      <c r="N25" s="84"/>
      <c r="O25" s="84"/>
      <c r="P25" s="84"/>
      <c r="Q25" s="85"/>
      <c r="R25" s="87"/>
      <c r="S25" s="88"/>
      <c r="T25" s="93"/>
      <c r="U25" s="94"/>
      <c r="V25" s="94"/>
      <c r="W25" s="94"/>
      <c r="X25" s="94"/>
      <c r="Y25" s="91"/>
      <c r="AA25" s="19"/>
      <c r="AB25" s="19"/>
      <c r="AC25" s="19"/>
      <c r="AD25" s="19"/>
    </row>
    <row r="26" spans="1:30" ht="15.75" customHeight="1">
      <c r="A26" s="49" t="s">
        <v>42</v>
      </c>
      <c r="B26" s="50">
        <v>45356</v>
      </c>
      <c r="C26" s="51"/>
      <c r="D26" s="52"/>
      <c r="E26" s="52"/>
      <c r="F26" s="52"/>
      <c r="G26" s="52"/>
      <c r="H26" s="52"/>
      <c r="I26" s="52"/>
      <c r="J26" s="53"/>
      <c r="K26" s="54"/>
      <c r="L26" s="51"/>
      <c r="M26" s="52"/>
      <c r="N26" s="52"/>
      <c r="O26" s="52"/>
      <c r="P26" s="52"/>
      <c r="Q26" s="53"/>
      <c r="R26" s="55"/>
      <c r="S26" s="56"/>
      <c r="T26" s="57"/>
      <c r="U26" s="98"/>
      <c r="V26" s="58"/>
      <c r="W26" s="98"/>
      <c r="X26" s="98"/>
      <c r="Y26" s="59"/>
      <c r="AA26" s="19"/>
      <c r="AB26" s="19"/>
      <c r="AC26" s="19"/>
      <c r="AD26" s="19"/>
    </row>
    <row r="27" spans="1:30" ht="15.75" customHeight="1">
      <c r="A27" s="49"/>
      <c r="B27" s="60">
        <v>45363</v>
      </c>
      <c r="C27" s="61"/>
      <c r="D27" s="62"/>
      <c r="E27" s="62"/>
      <c r="F27" s="62"/>
      <c r="G27" s="62"/>
      <c r="H27" s="62"/>
      <c r="I27" s="62"/>
      <c r="J27" s="63"/>
      <c r="K27" s="64"/>
      <c r="L27" s="61"/>
      <c r="M27" s="62"/>
      <c r="N27" s="62"/>
      <c r="O27" s="62"/>
      <c r="P27" s="62"/>
      <c r="Q27" s="63"/>
      <c r="R27" s="65"/>
      <c r="S27" s="66"/>
      <c r="T27" s="67"/>
      <c r="U27" s="68"/>
      <c r="V27" s="68"/>
      <c r="W27" s="68"/>
      <c r="X27" s="68"/>
      <c r="Y27" s="69"/>
      <c r="AA27" s="19"/>
      <c r="AB27" s="19"/>
      <c r="AC27" s="19"/>
      <c r="AD27" s="19"/>
    </row>
    <row r="28" spans="1:30" ht="15.75" customHeight="1">
      <c r="A28" s="49"/>
      <c r="B28" s="70">
        <v>45370</v>
      </c>
      <c r="C28" s="61"/>
      <c r="D28" s="62"/>
      <c r="E28" s="62"/>
      <c r="F28" s="62"/>
      <c r="G28" s="62"/>
      <c r="H28" s="62"/>
      <c r="I28" s="62"/>
      <c r="J28" s="63"/>
      <c r="K28" s="64"/>
      <c r="L28" s="61"/>
      <c r="M28" s="62"/>
      <c r="N28" s="62"/>
      <c r="O28" s="62"/>
      <c r="P28" s="62"/>
      <c r="Q28" s="63"/>
      <c r="R28" s="65"/>
      <c r="S28" s="66"/>
      <c r="T28" s="71"/>
      <c r="U28" s="72"/>
      <c r="V28" s="72"/>
      <c r="W28" s="99"/>
      <c r="X28" s="99"/>
      <c r="Y28" s="69"/>
      <c r="AA28" s="19"/>
      <c r="AB28" s="19"/>
      <c r="AC28" s="19"/>
      <c r="AD28" s="19"/>
    </row>
    <row r="29" spans="1:30" ht="15.75" customHeight="1">
      <c r="A29" s="49"/>
      <c r="B29" s="92">
        <v>45377</v>
      </c>
      <c r="C29" s="83"/>
      <c r="D29" s="84"/>
      <c r="E29" s="84"/>
      <c r="F29" s="84"/>
      <c r="G29" s="84"/>
      <c r="H29" s="84"/>
      <c r="I29" s="84"/>
      <c r="J29" s="85"/>
      <c r="K29" s="86"/>
      <c r="L29" s="83"/>
      <c r="M29" s="84"/>
      <c r="N29" s="84"/>
      <c r="O29" s="84"/>
      <c r="P29" s="84"/>
      <c r="Q29" s="85"/>
      <c r="R29" s="87"/>
      <c r="S29" s="88"/>
      <c r="T29" s="93"/>
      <c r="U29" s="94"/>
      <c r="V29" s="94"/>
      <c r="W29" s="94"/>
      <c r="X29" s="94"/>
      <c r="Y29" s="91"/>
      <c r="AA29" s="19"/>
      <c r="AB29" s="19"/>
      <c r="AC29" s="19"/>
      <c r="AD29" s="19"/>
    </row>
    <row r="30" spans="1:30" ht="15.75" customHeight="1">
      <c r="A30" s="100" t="s">
        <v>43</v>
      </c>
      <c r="B30" s="100"/>
      <c r="C30" s="101">
        <f>SUM(C8:C29)</f>
        <v>0</v>
      </c>
      <c r="D30" s="102">
        <f>SUM(D8:D29)</f>
        <v>0</v>
      </c>
      <c r="E30" s="102">
        <f>SUM(E8:E29)</f>
        <v>0</v>
      </c>
      <c r="F30" s="102">
        <f>SUM(F8:F29)</f>
        <v>0</v>
      </c>
      <c r="G30" s="102">
        <f>SUM(G8:G29)</f>
        <v>0</v>
      </c>
      <c r="H30" s="102">
        <f>SUM(H8:H29)</f>
        <v>0</v>
      </c>
      <c r="I30" s="102">
        <f>SUM(I8:I29)</f>
        <v>0</v>
      </c>
      <c r="J30" s="103">
        <f>SUM(J8:J29)</f>
        <v>0</v>
      </c>
      <c r="K30" s="104">
        <f>SUM(K8:K29)</f>
        <v>0</v>
      </c>
      <c r="L30" s="101">
        <f>SUM(L8:L29)</f>
        <v>0</v>
      </c>
      <c r="M30" s="102">
        <f>SUM(M8:M29)</f>
        <v>0</v>
      </c>
      <c r="N30" s="102">
        <f>SUM(N8:N29)</f>
        <v>0</v>
      </c>
      <c r="O30" s="102">
        <f>SUM(O8:O29)</f>
        <v>0</v>
      </c>
      <c r="P30" s="102">
        <f>SUM(P8:P29)</f>
        <v>0</v>
      </c>
      <c r="Q30" s="103">
        <f>SUM(Q8:Q29)</f>
        <v>0</v>
      </c>
      <c r="R30" s="105">
        <f>SUM(R8:R29)</f>
        <v>0</v>
      </c>
      <c r="S30" s="104">
        <f>SUM(S8:S29)</f>
        <v>0</v>
      </c>
      <c r="T30" s="101">
        <f>SUM(T8:T29)</f>
        <v>0</v>
      </c>
      <c r="U30" s="102">
        <f>SUM(U8:U29)</f>
        <v>0</v>
      </c>
      <c r="V30" s="102">
        <f>SUM(V8:V29)</f>
        <v>0</v>
      </c>
      <c r="W30" s="102">
        <f>SUM(W8:W29)</f>
        <v>0</v>
      </c>
      <c r="X30" s="102">
        <f>SUM(X8:X29)</f>
        <v>0</v>
      </c>
      <c r="Y30" s="103">
        <f>SUM(Y8:Y29)</f>
        <v>0</v>
      </c>
      <c r="AA30" s="19"/>
      <c r="AB30" s="19"/>
      <c r="AC30" s="19"/>
      <c r="AD30" s="19"/>
    </row>
    <row r="31" spans="1:30" ht="15" customHeight="1">
      <c r="A31" s="106" t="s">
        <v>44</v>
      </c>
      <c r="B31" s="106"/>
      <c r="C31" s="107">
        <f>C30*C7</f>
        <v>0</v>
      </c>
      <c r="D31" s="108">
        <f>D30*D7</f>
        <v>0</v>
      </c>
      <c r="E31" s="108">
        <f>E30*E7</f>
        <v>0</v>
      </c>
      <c r="F31" s="108">
        <f>F30*E7</f>
        <v>0</v>
      </c>
      <c r="G31" s="108">
        <f>G30*G7</f>
        <v>0</v>
      </c>
      <c r="H31" s="108">
        <f>H30*H7</f>
        <v>0</v>
      </c>
      <c r="I31" s="108">
        <f>I30*I7</f>
        <v>0</v>
      </c>
      <c r="J31" s="109">
        <f>J30*J7</f>
        <v>0</v>
      </c>
      <c r="K31" s="110">
        <f>K30*K7</f>
        <v>0</v>
      </c>
      <c r="L31" s="107">
        <f>L30*L7</f>
        <v>0</v>
      </c>
      <c r="M31" s="108">
        <f>M30*M7</f>
        <v>0</v>
      </c>
      <c r="N31" s="108">
        <f>N30*N7</f>
        <v>0</v>
      </c>
      <c r="O31" s="108">
        <f>O30*O7</f>
        <v>0</v>
      </c>
      <c r="P31" s="108">
        <f>P30*P7</f>
        <v>0</v>
      </c>
      <c r="Q31" s="109">
        <f>Q30*Q7</f>
        <v>0</v>
      </c>
      <c r="R31" s="111">
        <f>R30*R7</f>
        <v>0</v>
      </c>
      <c r="S31" s="110">
        <f>S30*S7</f>
        <v>0</v>
      </c>
      <c r="T31" s="107">
        <f>T30*T7</f>
        <v>0</v>
      </c>
      <c r="U31" s="108">
        <f>U30*U7</f>
        <v>0</v>
      </c>
      <c r="V31" s="108">
        <f>V30*V7</f>
        <v>0</v>
      </c>
      <c r="W31" s="108">
        <f>W30*W7</f>
        <v>0</v>
      </c>
      <c r="X31" s="108">
        <f>X30*X7</f>
        <v>0</v>
      </c>
      <c r="Y31" s="109">
        <f>Y30*Y7</f>
        <v>0</v>
      </c>
      <c r="AA31" s="19"/>
      <c r="AB31" s="19"/>
      <c r="AC31" s="19"/>
      <c r="AD31" s="19"/>
    </row>
    <row r="32" spans="1:30" ht="15">
      <c r="A32" s="112" t="s">
        <v>44</v>
      </c>
      <c r="C32" s="113">
        <f>SUM(C31:Y31)</f>
        <v>0</v>
      </c>
      <c r="D32" s="113"/>
      <c r="U32" s="19"/>
      <c r="W32" s="19"/>
      <c r="X32" s="114"/>
      <c r="Y32" s="19"/>
      <c r="AA32" s="19"/>
      <c r="AB32" s="19"/>
      <c r="AC32" s="19"/>
      <c r="AD32" s="19"/>
    </row>
    <row r="33" spans="21:30" ht="15" customHeight="1">
      <c r="U33" s="19"/>
      <c r="W33" s="19"/>
      <c r="Y33" s="19"/>
      <c r="AA33" s="19"/>
      <c r="AB33" s="19"/>
      <c r="AC33" s="19"/>
      <c r="AD33" s="19"/>
    </row>
    <row r="34" spans="1:30" ht="14.25">
      <c r="A34" s="115" t="s">
        <v>45</v>
      </c>
      <c r="C34" s="116" t="s">
        <v>46</v>
      </c>
      <c r="D34" s="117">
        <f>C32</f>
        <v>0</v>
      </c>
      <c r="E34" s="117"/>
      <c r="F34" s="118"/>
      <c r="G34" s="1" t="s">
        <v>47</v>
      </c>
      <c r="N34" s="119"/>
      <c r="O34" s="119"/>
      <c r="P34" s="120"/>
      <c r="Q34" s="120"/>
      <c r="R34" s="120"/>
      <c r="S34" s="120"/>
      <c r="Y34" s="19"/>
      <c r="AA34" s="19"/>
      <c r="AB34" s="19"/>
      <c r="AC34" s="19"/>
      <c r="AD34" s="19"/>
    </row>
    <row r="35" spans="1:30" ht="14.25">
      <c r="A35" s="115"/>
      <c r="C35" s="9" t="s">
        <v>48</v>
      </c>
      <c r="D35" s="117">
        <f>C32/2</f>
        <v>0</v>
      </c>
      <c r="E35" s="117"/>
      <c r="F35" s="118"/>
      <c r="G35" s="1" t="s">
        <v>47</v>
      </c>
      <c r="N35" s="119"/>
      <c r="O35" s="119"/>
      <c r="P35" s="120"/>
      <c r="Q35" s="120"/>
      <c r="R35" s="120"/>
      <c r="S35" s="120"/>
      <c r="Y35" s="19"/>
      <c r="AA35" s="19"/>
      <c r="AB35" s="19"/>
      <c r="AC35" s="19"/>
      <c r="AD35" s="19"/>
    </row>
    <row r="36" spans="3:30" ht="14.25">
      <c r="C36" s="9" t="s">
        <v>49</v>
      </c>
      <c r="D36" s="117">
        <f>C32/3</f>
        <v>0</v>
      </c>
      <c r="E36" s="117"/>
      <c r="F36" s="118"/>
      <c r="G36" s="1" t="s">
        <v>47</v>
      </c>
      <c r="N36" s="119"/>
      <c r="O36" s="119"/>
      <c r="P36" s="120"/>
      <c r="Q36" s="120"/>
      <c r="R36" s="120"/>
      <c r="S36" s="120"/>
      <c r="Y36" s="19"/>
      <c r="AA36" s="19"/>
      <c r="AB36" s="19"/>
      <c r="AC36" s="19"/>
      <c r="AD36" s="19"/>
    </row>
    <row r="37" spans="25:30" ht="13.5" customHeight="1">
      <c r="Y37" s="19"/>
      <c r="AA37" s="19"/>
      <c r="AB37" s="19"/>
      <c r="AC37" s="19"/>
      <c r="AD37" s="19"/>
    </row>
    <row r="38" spans="1:25" ht="14.25">
      <c r="A38" s="121" t="s">
        <v>50</v>
      </c>
      <c r="Y38" s="19"/>
    </row>
    <row r="39" spans="1:25" ht="14.25">
      <c r="A39" s="121"/>
      <c r="C39" s="9" t="s">
        <v>51</v>
      </c>
      <c r="D39" s="3" t="s">
        <v>52</v>
      </c>
      <c r="E39" s="3"/>
      <c r="F39" s="3"/>
      <c r="G39" s="3"/>
      <c r="H39" s="122" t="s">
        <v>53</v>
      </c>
      <c r="I39" s="122"/>
      <c r="J39" s="3" t="s">
        <v>54</v>
      </c>
      <c r="K39" s="3"/>
      <c r="L39" s="3"/>
      <c r="M39" s="3"/>
      <c r="N39" s="120"/>
      <c r="O39" s="120"/>
      <c r="P39" s="120"/>
      <c r="Y39" s="19"/>
    </row>
    <row r="40" ht="14.25">
      <c r="Y40" s="19"/>
    </row>
    <row r="41" spans="1:25" ht="14.25">
      <c r="A41" s="121" t="s">
        <v>55</v>
      </c>
      <c r="F41" s="121" t="s">
        <v>56</v>
      </c>
      <c r="M41" s="121" t="s">
        <v>57</v>
      </c>
      <c r="Y41" s="19"/>
    </row>
    <row r="42" spans="5:25" ht="9" customHeight="1">
      <c r="E42" s="123"/>
      <c r="Y42" s="19"/>
    </row>
    <row r="43" spans="5:25" ht="3" customHeight="1" hidden="1">
      <c r="E43" s="123"/>
      <c r="V43" s="124">
        <v>42955</v>
      </c>
      <c r="Y43" s="19"/>
    </row>
    <row r="44" spans="22:25" ht="15" hidden="1">
      <c r="V44" s="125">
        <v>42962</v>
      </c>
      <c r="Y44" s="19"/>
    </row>
    <row r="45" spans="22:25" ht="1.5" customHeight="1" hidden="1">
      <c r="V45" s="126">
        <v>42969</v>
      </c>
      <c r="Y45" s="19"/>
    </row>
    <row r="46" spans="1:25" ht="18" customHeight="1" hidden="1">
      <c r="A46" s="123"/>
      <c r="B46" s="123"/>
      <c r="C46" s="123"/>
      <c r="D46" s="123"/>
      <c r="V46" s="124">
        <v>42976</v>
      </c>
      <c r="Y46" s="19"/>
    </row>
    <row r="47" spans="1:25" ht="14.25">
      <c r="A47" s="123"/>
      <c r="B47" s="123"/>
      <c r="C47" s="123"/>
      <c r="D47" s="123"/>
      <c r="Y47" s="19"/>
    </row>
    <row r="48" spans="1:25" ht="14.25">
      <c r="A48" s="115"/>
      <c r="B48" s="115"/>
      <c r="C48" s="115"/>
      <c r="D48" s="115"/>
      <c r="E48" s="115"/>
      <c r="F48" s="115"/>
      <c r="G48" s="115"/>
      <c r="H48" s="127" t="s">
        <v>58</v>
      </c>
      <c r="I48" s="127"/>
      <c r="J48" s="115"/>
      <c r="K48" s="115"/>
      <c r="L48" s="115"/>
      <c r="M48" s="115"/>
      <c r="N48" s="115"/>
      <c r="O48" s="115"/>
      <c r="P48" s="115"/>
      <c r="Q48" s="115"/>
      <c r="R48" s="115"/>
      <c r="S48" s="115"/>
      <c r="Y48" s="19"/>
    </row>
    <row r="49" spans="1:25" ht="14.25">
      <c r="A49" s="115"/>
      <c r="B49" s="115"/>
      <c r="C49" s="115"/>
      <c r="D49" s="115"/>
      <c r="E49" s="115"/>
      <c r="F49" s="115"/>
      <c r="G49" s="115"/>
      <c r="H49" s="127" t="s">
        <v>59</v>
      </c>
      <c r="I49" s="127"/>
      <c r="J49" s="115"/>
      <c r="K49" s="115"/>
      <c r="L49" s="115"/>
      <c r="M49" s="115"/>
      <c r="N49" s="115"/>
      <c r="O49" s="115"/>
      <c r="P49" s="115"/>
      <c r="Q49" s="115"/>
      <c r="R49" s="115"/>
      <c r="S49" s="115"/>
      <c r="Y49" s="19"/>
    </row>
    <row r="50" spans="1:19" ht="14.25">
      <c r="A50" s="115"/>
      <c r="B50" s="115"/>
      <c r="C50" s="115"/>
      <c r="D50" s="115"/>
      <c r="E50" s="115"/>
      <c r="F50" s="115"/>
      <c r="G50" s="115"/>
      <c r="H50" s="127" t="s">
        <v>60</v>
      </c>
      <c r="I50" s="127"/>
      <c r="J50" s="115"/>
      <c r="K50" s="115"/>
      <c r="L50" s="115"/>
      <c r="M50" s="115"/>
      <c r="N50" s="115"/>
      <c r="O50" s="115"/>
      <c r="P50" s="115"/>
      <c r="Q50" s="115"/>
      <c r="R50" s="115"/>
      <c r="S50" s="115"/>
    </row>
    <row r="51" spans="1:19" ht="13.5" customHeight="1">
      <c r="A51" s="115"/>
      <c r="B51" s="115"/>
      <c r="C51" s="115"/>
      <c r="D51" s="115"/>
      <c r="E51" s="115"/>
      <c r="F51" s="115"/>
      <c r="G51" s="115"/>
      <c r="H51" s="128"/>
      <c r="I51" s="128"/>
      <c r="J51" s="115"/>
      <c r="K51" s="115"/>
      <c r="L51" s="115"/>
      <c r="M51" s="115"/>
      <c r="N51" s="115"/>
      <c r="O51" s="115"/>
      <c r="P51" s="115"/>
      <c r="Q51" s="115"/>
      <c r="R51" s="115"/>
      <c r="S51" s="115"/>
    </row>
    <row r="52" spans="1:19" ht="14.25">
      <c r="A52" s="115"/>
      <c r="B52" s="115"/>
      <c r="C52" s="115"/>
      <c r="D52" s="115"/>
      <c r="E52" s="115"/>
      <c r="F52" s="115"/>
      <c r="G52" s="115"/>
      <c r="H52" s="127" t="s">
        <v>61</v>
      </c>
      <c r="I52" s="127"/>
      <c r="J52" s="115"/>
      <c r="K52" s="115"/>
      <c r="L52" s="115"/>
      <c r="M52" s="115"/>
      <c r="N52" s="115"/>
      <c r="O52" s="115"/>
      <c r="P52" s="115"/>
      <c r="Q52" s="115"/>
      <c r="R52" s="115"/>
      <c r="S52" s="115"/>
    </row>
    <row r="53" spans="1:19" ht="12.75" customHeight="1">
      <c r="A53" s="115"/>
      <c r="B53" s="115"/>
      <c r="C53" s="115"/>
      <c r="D53" s="115"/>
      <c r="E53" s="115"/>
      <c r="F53" s="115"/>
      <c r="G53" s="115"/>
      <c r="H53" s="129"/>
      <c r="I53" s="129"/>
      <c r="J53" s="115"/>
      <c r="K53" s="115"/>
      <c r="L53" s="115"/>
      <c r="M53" s="115"/>
      <c r="N53" s="115"/>
      <c r="O53" s="115"/>
      <c r="P53" s="115"/>
      <c r="Q53" s="115"/>
      <c r="R53" s="115"/>
      <c r="S53" s="115"/>
    </row>
    <row r="54" spans="1:19" ht="12.75" customHeight="1">
      <c r="A54" s="130" t="s">
        <v>62</v>
      </c>
      <c r="B54" s="115"/>
      <c r="C54" s="115"/>
      <c r="D54" s="115"/>
      <c r="E54" s="115"/>
      <c r="F54" s="115"/>
      <c r="G54" s="115"/>
      <c r="H54" s="115"/>
      <c r="I54" s="115"/>
      <c r="J54" s="115"/>
      <c r="K54" s="115"/>
      <c r="L54" s="115"/>
      <c r="M54" s="115"/>
      <c r="N54" s="115"/>
      <c r="O54" s="115"/>
      <c r="P54" s="115"/>
      <c r="Q54" s="115"/>
      <c r="R54" s="115"/>
      <c r="S54" s="115"/>
    </row>
    <row r="55" spans="4:17" ht="15.75" customHeight="1">
      <c r="D55" s="116" t="s">
        <v>63</v>
      </c>
      <c r="E55" s="131"/>
      <c r="F55" s="131"/>
      <c r="G55" s="131"/>
      <c r="H55" s="131"/>
      <c r="I55" s="131"/>
      <c r="J55" s="131"/>
      <c r="K55" s="131"/>
      <c r="L55" s="131"/>
      <c r="M55" s="131"/>
      <c r="P55" s="132" t="s">
        <v>64</v>
      </c>
      <c r="Q55" s="133"/>
    </row>
    <row r="56" spans="2:19" ht="14.25">
      <c r="B56" s="116" t="s">
        <v>65</v>
      </c>
      <c r="C56" s="131"/>
      <c r="D56" s="131"/>
      <c r="E56" s="131"/>
      <c r="F56" s="131"/>
      <c r="G56" s="131"/>
      <c r="H56" s="131"/>
      <c r="I56" s="131"/>
      <c r="J56" s="131"/>
      <c r="K56" s="131"/>
      <c r="L56" s="131"/>
      <c r="M56" s="131"/>
      <c r="N56" s="131"/>
      <c r="O56" s="131"/>
      <c r="P56" s="131"/>
      <c r="Q56" s="131"/>
      <c r="R56" s="134"/>
      <c r="S56" s="135"/>
    </row>
    <row r="57" spans="1:19" ht="14.25">
      <c r="A57" s="1" t="s">
        <v>66</v>
      </c>
      <c r="B57" s="131"/>
      <c r="C57" s="131"/>
      <c r="D57" s="131"/>
      <c r="E57" s="131"/>
      <c r="F57" s="131"/>
      <c r="H57" s="116" t="s">
        <v>67</v>
      </c>
      <c r="I57" s="116"/>
      <c r="J57" s="131"/>
      <c r="K57" s="131"/>
      <c r="L57" s="131"/>
      <c r="M57" s="131"/>
      <c r="N57" s="131"/>
      <c r="O57" s="131"/>
      <c r="P57" s="131"/>
      <c r="Q57" s="131"/>
      <c r="R57" s="136"/>
      <c r="S57" s="135"/>
    </row>
    <row r="58" spans="13:19" ht="14.25">
      <c r="M58" s="116" t="s">
        <v>68</v>
      </c>
      <c r="N58" s="131"/>
      <c r="O58" s="131"/>
      <c r="P58" s="131"/>
      <c r="Q58" s="131"/>
      <c r="R58" s="134"/>
      <c r="S58" s="135"/>
    </row>
  </sheetData>
  <sheetProtection selectLockedCells="1" selectUnlockedCells="1"/>
  <mergeCells count="47">
    <mergeCell ref="C1:H1"/>
    <mergeCell ref="C2:H2"/>
    <mergeCell ref="M2:R2"/>
    <mergeCell ref="C3:Q3"/>
    <mergeCell ref="A4:A7"/>
    <mergeCell ref="B5:B6"/>
    <mergeCell ref="C5:C6"/>
    <mergeCell ref="D5:D6"/>
    <mergeCell ref="E5:F5"/>
    <mergeCell ref="G5:G6"/>
    <mergeCell ref="H5:H6"/>
    <mergeCell ref="I5:I6"/>
    <mergeCell ref="J5:J6"/>
    <mergeCell ref="K5:K6"/>
    <mergeCell ref="L5:L6"/>
    <mergeCell ref="M5:M6"/>
    <mergeCell ref="N5:N6"/>
    <mergeCell ref="O5:O6"/>
    <mergeCell ref="P5:P6"/>
    <mergeCell ref="Q5:Q6"/>
    <mergeCell ref="R5:R6"/>
    <mergeCell ref="T5:T6"/>
    <mergeCell ref="U5:U6"/>
    <mergeCell ref="V5:V6"/>
    <mergeCell ref="W5:W6"/>
    <mergeCell ref="X5:X6"/>
    <mergeCell ref="Y5:Y6"/>
    <mergeCell ref="E7:F7"/>
    <mergeCell ref="A8:A11"/>
    <mergeCell ref="A12:A15"/>
    <mergeCell ref="A16:A18"/>
    <mergeCell ref="A19:A22"/>
    <mergeCell ref="A23:A25"/>
    <mergeCell ref="A26:A29"/>
    <mergeCell ref="A30:B30"/>
    <mergeCell ref="A31:B31"/>
    <mergeCell ref="C32:D32"/>
    <mergeCell ref="D34:E34"/>
    <mergeCell ref="D35:E35"/>
    <mergeCell ref="D36:E36"/>
    <mergeCell ref="D39:G39"/>
    <mergeCell ref="J39:M39"/>
    <mergeCell ref="E55:M55"/>
    <mergeCell ref="C56:Q56"/>
    <mergeCell ref="B57:F57"/>
    <mergeCell ref="J57:Q57"/>
    <mergeCell ref="N58:Q58"/>
  </mergeCells>
  <printOptions/>
  <pageMargins left="0.6298611111111111" right="0.23611111111111113" top="0" bottom="0" header="0.5118110236220472" footer="0.5118110236220472"/>
  <pageSetup fitToHeight="1" fitToWidth="1" horizontalDpi="300" verticalDpi="300" orientation="portrait" paperSize="9"/>
  <rowBreaks count="2" manualBreakCount="2">
    <brk id="41" max="255" man="1"/>
    <brk id="46" max="255" man="1"/>
  </rowBreaks>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
  <cp:lastPrinted>2023-09-06T13:05:04Z</cp:lastPrinted>
  <dcterms:created xsi:type="dcterms:W3CDTF">2012-09-12T07:28:53Z</dcterms:created>
  <dcterms:modified xsi:type="dcterms:W3CDTF">2023-09-26T09:06:00Z</dcterms:modified>
  <cp:category/>
  <cp:version/>
  <cp:contentType/>
  <cp:contentStatus/>
  <cp:revision>1</cp:revision>
</cp:coreProperties>
</file>